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tabRatio="651" activeTab="5"/>
  </bookViews>
  <sheets>
    <sheet name="SUMMARY" sheetId="1" r:id="rId1"/>
    <sheet name="PERSONNEL-BENEFITS" sheetId="2" r:id="rId2"/>
    <sheet name="OPERATING EXPENSE" sheetId="3" r:id="rId3"/>
    <sheet name="FIXED ASSETS" sheetId="4" r:id="rId4"/>
    <sheet name="ADD ONS" sheetId="5" r:id="rId5"/>
    <sheet name="Instructions" sheetId="6" r:id="rId6"/>
  </sheets>
  <definedNames>
    <definedName name="Funding_Source">'SUMMARY'!$R$4</definedName>
    <definedName name="_xlnm.Print_Area" localSheetId="3">'FIXED ASSETS'!$A$1:$E$48</definedName>
    <definedName name="_xlnm.Print_Area" localSheetId="5">'Instructions'!$A$1:$I$920</definedName>
    <definedName name="_xlnm.Print_Area" localSheetId="0">'SUMMARY'!$A$1:$L$78</definedName>
    <definedName name="_xlnm.Print_Titles" localSheetId="1">'PERSONNEL-BENEFITS'!$1:$6</definedName>
  </definedNames>
  <calcPr fullCalcOnLoad="1"/>
</workbook>
</file>

<file path=xl/comments1.xml><?xml version="1.0" encoding="utf-8"?>
<comments xmlns="http://schemas.openxmlformats.org/spreadsheetml/2006/main">
  <authors>
    <author>JBischof</author>
    <author>DPWUSERY</author>
  </authors>
  <commentList>
    <comment ref="G48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ENTER yearly revenue</t>
        </r>
      </text>
    </comment>
    <comment ref="K48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ENTER yearly revenue</t>
        </r>
      </text>
    </comment>
    <comment ref="G30" authorId="1">
      <text>
        <r>
          <rPr>
            <b/>
            <sz val="8"/>
            <rFont val="Tahoma"/>
            <family val="0"/>
          </rPr>
          <t>DPWUSERY:</t>
        </r>
        <r>
          <rPr>
            <sz val="8"/>
            <rFont val="Tahoma"/>
            <family val="0"/>
          </rPr>
          <t xml:space="preserve">
This cell is linked to the ineligible costs for Resident 1 on the Add Ones worksheet</t>
        </r>
      </text>
    </comment>
  </commentList>
</comments>
</file>

<file path=xl/sharedStrings.xml><?xml version="1.0" encoding="utf-8"?>
<sst xmlns="http://schemas.openxmlformats.org/spreadsheetml/2006/main" count="1036" uniqueCount="831">
  <si>
    <t>the purpose of this worksheet is defined as the first level of supervision above</t>
  </si>
  <si>
    <t>the direct care staff.   If more than one supervisor works at the home, enter</t>
  </si>
  <si>
    <t>each supervisor on a separate line.</t>
  </si>
  <si>
    <t>supervisors which is reported in Column G.</t>
  </si>
  <si>
    <t>In Column C, report the total costs associated with all motor</t>
  </si>
  <si>
    <t>vehicles which are to be expensed during the fiscal year.  Do not</t>
  </si>
  <si>
    <t>include the cost of leased vehicles or the cost of vehicles which</t>
  </si>
  <si>
    <t>are to be amortized or depreciated</t>
  </si>
  <si>
    <t>In Column C, report the total costs associated with all equipment</t>
  </si>
  <si>
    <t>necessary for the operation of the program, which are to be</t>
  </si>
  <si>
    <t xml:space="preserve">expensed during the fiscal year. </t>
  </si>
  <si>
    <t>In Column C, report the total costs associated with renovations</t>
  </si>
  <si>
    <t>which are to be expensed during the fiscal year.  Renovations are</t>
  </si>
  <si>
    <t>considered to be an adaptation of available space within a</t>
  </si>
  <si>
    <t>completed structure.  Improvements extend the life or increase</t>
  </si>
  <si>
    <t>the productivity of the asset.</t>
  </si>
  <si>
    <t>In Column C, report the total costs associated with repairs and</t>
  </si>
  <si>
    <t xml:space="preserve">maintenance which are to be expensed during the fiscal year. </t>
  </si>
  <si>
    <t>Repairs and maintenance are considered to be those activities</t>
  </si>
  <si>
    <t>which either restore an asset to, or maintain it at, its normal or</t>
  </si>
  <si>
    <t>expected service life.</t>
  </si>
  <si>
    <t>In Column A, identify any fixed asset which has not been</t>
  </si>
  <si>
    <t>identified on any of the lines above.   Be very specific as to why</t>
  </si>
  <si>
    <t xml:space="preserve">you think it doesn't belong in one of the categories above. </t>
  </si>
  <si>
    <t>In Column C, report the costs associated with the items identified</t>
  </si>
  <si>
    <t>in Column A, Line 17 or Line 19.</t>
  </si>
  <si>
    <t>In accordance with Chapter 4300, Section 105 (1), the</t>
  </si>
  <si>
    <t>straight-line method of depreciation shall be used.  For additional</t>
  </si>
  <si>
    <t>information on depreciation,  refer to Section 4300.105.</t>
  </si>
  <si>
    <t>In Column C, report the costs associated with the depreciation of</t>
  </si>
  <si>
    <t>the building which are applicable to this fiscal year.</t>
  </si>
  <si>
    <t>vehicles which are to be amortized during the fiscal year.  Do not</t>
  </si>
  <si>
    <t>are to be expensed or depreciated.</t>
  </si>
  <si>
    <t>vehicles which are to be depreciated during the fiscal year. Do not</t>
  </si>
  <si>
    <t>are to be expensed or amortized.</t>
  </si>
  <si>
    <t>which are to be amortized during the fiscal year.  Do not include</t>
  </si>
  <si>
    <t>equipment which is to be depreciated.</t>
  </si>
  <si>
    <t>which are to be depreciated during the fiscal year. Do not include</t>
  </si>
  <si>
    <t>equipment which is to be amortized.</t>
  </si>
  <si>
    <t>which are to be depreciated for this fiscal year.  Renovations are</t>
  </si>
  <si>
    <t>completed structure. Improvements extend the life or increase the</t>
  </si>
  <si>
    <t>productivity of the asset.</t>
  </si>
  <si>
    <t xml:space="preserve">maintenance which are to be depreciated during the fiscal year. </t>
  </si>
  <si>
    <t>In Column C, report the costs associated with residential</t>
  </si>
  <si>
    <t>adaptations which are applicable to this fiscal year.</t>
  </si>
  <si>
    <t>In Column C, report the costs associated with capital interest</t>
  </si>
  <si>
    <t>which is applicable to this fiscal year.</t>
  </si>
  <si>
    <t>In Column D, the worksheet will automatically calculate the total</t>
  </si>
  <si>
    <t>of eligible costs for Depreciation.</t>
  </si>
  <si>
    <t>In Column E, the worksheet will automatically calculate the total</t>
  </si>
  <si>
    <t>of ineligible costs for Depreciation.</t>
  </si>
  <si>
    <t>The worksheet will automatically calculate the total for Fixed</t>
  </si>
  <si>
    <t>Assets and Depreciation which will be carried forward</t>
  </si>
  <si>
    <t>automatically to the Summary Worksheet in the appropriate</t>
  </si>
  <si>
    <t>column.</t>
  </si>
  <si>
    <t>care staff is a salaried employee, leave this column blank.</t>
  </si>
  <si>
    <t>of supplies for the people living in the program such as facilitative, medical and recreational</t>
  </si>
  <si>
    <t>OBRA</t>
  </si>
  <si>
    <t>Communications</t>
  </si>
  <si>
    <t>Non-utility Communications</t>
  </si>
  <si>
    <t>should be identified as ineligible, report them on one of the</t>
  </si>
  <si>
    <t>lines in the "Other" section.  If any are identified, an</t>
  </si>
  <si>
    <t>adjustment will be made to the form for FY 2007-2008.</t>
  </si>
  <si>
    <t>Since it is not possible to know what costs the provider may</t>
  </si>
  <si>
    <t>enter on these lines, it is not possible to identify them as</t>
  </si>
  <si>
    <t>eligible or ineligible. As a result, the provider must enter</t>
  </si>
  <si>
    <t>the information in the appropriate column as either eligible</t>
  </si>
  <si>
    <t>or ineligible.</t>
  </si>
  <si>
    <t>YOU MUST ENTER THE TOTAL AMOUNT IN THE</t>
  </si>
  <si>
    <t>APPROPRIATE COLUMN.</t>
  </si>
  <si>
    <t>total annual amount and report it as an eligible or ineligible cost.</t>
  </si>
  <si>
    <t>drugs for all the people in the home.</t>
  </si>
  <si>
    <t>RESIDENTIAL SUMMARY FORM</t>
  </si>
  <si>
    <t>In the upper left hand corner in Column B:</t>
  </si>
  <si>
    <t xml:space="preserve">pay, leave this line blank. </t>
  </si>
  <si>
    <t>home.  Include on this line the cost of lawn care (including grass cutting,</t>
  </si>
  <si>
    <t>Minor Repairs &amp; Renovations (Resid. Fac.)</t>
  </si>
  <si>
    <t>Consolidated</t>
  </si>
  <si>
    <t xml:space="preserve">PFDSW  </t>
  </si>
  <si>
    <t>Base @ 90/100</t>
  </si>
  <si>
    <t>FSS &amp; FD</t>
  </si>
  <si>
    <t>Pennhurst Disp.</t>
  </si>
  <si>
    <t>ICF/MR</t>
  </si>
  <si>
    <t>OVR</t>
  </si>
  <si>
    <t>MH</t>
  </si>
  <si>
    <t xml:space="preserve">Private Pay </t>
  </si>
  <si>
    <t>Wk/Yr</t>
  </si>
  <si>
    <t>Subtotal</t>
  </si>
  <si>
    <t>In Column B, enter the number of hours per week the supervisor is charged</t>
  </si>
  <si>
    <t>to this home.  It is possible a supervisor is shared between two or more</t>
  </si>
  <si>
    <t>homes.  Enter only the hours per week the supervisor is charged to this</t>
  </si>
  <si>
    <t>In Column D, enter the rate per hour paid to each supervisor if the supervisor</t>
  </si>
  <si>
    <t>is NOT a salaried employee. If the supervisor is a salaried employee, leave</t>
  </si>
  <si>
    <t>this column blank.</t>
  </si>
  <si>
    <t>In Column C, enter the number of weeks per year each supervisor is charged</t>
  </si>
  <si>
    <t xml:space="preserve">to this home. </t>
  </si>
  <si>
    <t>In Column D, enter the average rate per hour paid to the supervisors for</t>
  </si>
  <si>
    <t>on-call time if the supervisors are NOT salaried employees. If the supervisors</t>
  </si>
  <si>
    <t>In Column B, enter the number of hours per week of anticipated overtime for</t>
  </si>
  <si>
    <t>all the house/program supervisors.</t>
  </si>
  <si>
    <t>In Column B, enter the number of hours per week of coverage for staff on</t>
  </si>
  <si>
    <t>leave anticipated for all direct care staff.  Be sure to include coverage for all</t>
  </si>
  <si>
    <t>holidays, sick days and any vacation/personal days to which the direct care</t>
  </si>
  <si>
    <t>staff may be entitled.  Divide this total by the number of weeks the direct</t>
  </si>
  <si>
    <t>care will work and by the number of hours per week the direct care are</t>
  </si>
  <si>
    <t>scheduled to work to calculate the average number of hours for paid-time-off</t>
  </si>
  <si>
    <t>to be identified on this line.</t>
  </si>
  <si>
    <t>Total FTEs</t>
  </si>
  <si>
    <t>person needed to meet the needs of the people in the home.</t>
  </si>
  <si>
    <t>In Column A, enter the name of the occupation of the specific direct support</t>
  </si>
  <si>
    <t>The worksheet will automatically calculate the subtotal of the Contracted</t>
  </si>
  <si>
    <t>Background Checks</t>
  </si>
  <si>
    <t>Bonding</t>
  </si>
  <si>
    <t>Pre Employment Physicals</t>
  </si>
  <si>
    <t>Staff Develoopment/Training</t>
  </si>
  <si>
    <t>Vaccinations</t>
  </si>
  <si>
    <t>Subtotal - Other</t>
  </si>
  <si>
    <t>The worksheet will automatically calculate the subtotal of the Other</t>
  </si>
  <si>
    <t>people in the program.  Include on this line all syringes, medical wipes,</t>
  </si>
  <si>
    <t>In Column A, identify any type of insurance needed for the program</t>
  </si>
  <si>
    <t>vehicles belonging to the program.  Such costs would include registration,</t>
  </si>
  <si>
    <t>title, gas, repairs, routine maintenance, etc.</t>
  </si>
  <si>
    <t>Enter the total amount of Room and Board revenue for each</t>
  </si>
  <si>
    <t>Enter the total amount of Client Liability for each individual in the</t>
  </si>
  <si>
    <t>Use this line to report any other source of revenue for each person in the</t>
  </si>
  <si>
    <t>Enter the total amount of Other Revenue for each individual in the</t>
  </si>
  <si>
    <t xml:space="preserve">calculate automatically.   </t>
  </si>
  <si>
    <t xml:space="preserve">appropriate column for that individual.   </t>
  </si>
  <si>
    <t>In Column B, for the Site Eligible Rate Per House, the</t>
  </si>
  <si>
    <t>This rate does not include ADD ON services.</t>
  </si>
  <si>
    <t>In Column B, for the Site Ineligible Rate Per House, the</t>
  </si>
  <si>
    <t>Enter the rate which was approved for each person for the previous</t>
  </si>
  <si>
    <t>Previously Approved Individual Rates</t>
  </si>
  <si>
    <t>Previously Approved Site Rate Per House (Without ADD ONS)</t>
  </si>
  <si>
    <t>Line 69:</t>
  </si>
  <si>
    <t>Line 70:</t>
  </si>
  <si>
    <t>Enter the eligible rate which was approved for each person for the previous</t>
  </si>
  <si>
    <t>Line 71:</t>
  </si>
  <si>
    <t>Enter the ineligible rate which was approved for each person for the previous</t>
  </si>
  <si>
    <t>Line 76:</t>
  </si>
  <si>
    <t>Line 77:</t>
  </si>
  <si>
    <t>In Column B, enter the number of hours per week of anticipated</t>
  </si>
  <si>
    <t>In Column C, enter the number of weeks per year you anticipate the</t>
  </si>
  <si>
    <t>In Column D, enter the average rate per hour paid to the supervisors</t>
  </si>
  <si>
    <t>are salaried employees, leave this column blank.</t>
  </si>
  <si>
    <t>Lines 29-31:</t>
  </si>
  <si>
    <t xml:space="preserve">the program for Add On Services which are specific to each person.  This </t>
  </si>
  <si>
    <t>D.  ADD ON SERVICES</t>
  </si>
  <si>
    <t>The amounts reported on Lines 29-31, the amount charged to each person at</t>
  </si>
  <si>
    <t>Line 36</t>
  </si>
  <si>
    <t xml:space="preserve">Line 42 </t>
  </si>
  <si>
    <t>Line 48:</t>
  </si>
  <si>
    <t>Line 49:</t>
  </si>
  <si>
    <t>Line 50</t>
  </si>
  <si>
    <t>Line 50:</t>
  </si>
  <si>
    <t>fiscal year.  Be certain the amount is the same Billable Unit - half month.</t>
  </si>
  <si>
    <t>individual in the appropriate column for that individual.   Room and</t>
  </si>
  <si>
    <t>Board revenue is based upon 72% of all SSI income for an individual.</t>
  </si>
  <si>
    <t>in accordance with Chapter 4305.</t>
  </si>
  <si>
    <t xml:space="preserve">appropriate column for that individual in accordance with Chapter 4305. </t>
  </si>
  <si>
    <t>supervisors to be scheduled for overtime during the fiscal year.</t>
  </si>
  <si>
    <t>as well as any other equipment used by the program.  Do not include the</t>
  </si>
  <si>
    <t>Subtotal - Fixed Assets - Expensed</t>
  </si>
  <si>
    <t>Subtotal - Fixed Assets - Depreciation/Amortization</t>
  </si>
  <si>
    <t>Subtotal - Direct Support Professionals</t>
  </si>
  <si>
    <t>Subtotal - Supervisory</t>
  </si>
  <si>
    <t xml:space="preserve">Subtotal </t>
  </si>
  <si>
    <t>repair of vehicles or the building on this line.</t>
  </si>
  <si>
    <t>Email Address:</t>
  </si>
  <si>
    <t>buildings which have been expensed or grandfathered in under the old system.</t>
  </si>
  <si>
    <t>have been expensed, that is fully paid for during the fiscal year, as well as those which</t>
  </si>
  <si>
    <t>Motor Vehicles - Expensed</t>
  </si>
  <si>
    <t>Building Improvements - Expensed</t>
  </si>
  <si>
    <t>Renovations - Expensed</t>
  </si>
  <si>
    <t>Repairs/Maintenance - Expensed</t>
  </si>
  <si>
    <t>improvements, which are to be depreciated during the fiscal year.  Building</t>
  </si>
  <si>
    <t>SUB FORM D - ADD ON SERVICES</t>
  </si>
  <si>
    <t>the provider.  The worksheet will calculate the appropriate amount per person.</t>
  </si>
  <si>
    <t>which will be carried forward automatically to the Summary Worksheet in the</t>
  </si>
  <si>
    <t>Fiscal Year</t>
  </si>
  <si>
    <t>ADD ON SERVICES</t>
  </si>
  <si>
    <t xml:space="preserve">In Column A, enter the behavioral services for each person on the </t>
  </si>
  <si>
    <t>appropriate line:</t>
  </si>
  <si>
    <t>services charged to each person as identified above. If the service is not</t>
  </si>
  <si>
    <t>services are charged to each person as identified above. If the service is not</t>
  </si>
  <si>
    <t>Total Eligible</t>
  </si>
  <si>
    <t>Total Ineligible</t>
  </si>
  <si>
    <t>Line 59:</t>
  </si>
  <si>
    <t>Total Eligible Costs</t>
  </si>
  <si>
    <t>The amount in Column B is the total eligible cost of the entire</t>
  </si>
  <si>
    <t xml:space="preserve">program which will calculate automatically. </t>
  </si>
  <si>
    <t>Line 60:</t>
  </si>
  <si>
    <t>Total Ineligible Costs</t>
  </si>
  <si>
    <t>The amount in Column B is the total ineligible cost of the entire</t>
  </si>
  <si>
    <t>Line 62</t>
  </si>
  <si>
    <t>Line 63:</t>
  </si>
  <si>
    <t>Line 66</t>
  </si>
  <si>
    <t>Line 66:</t>
  </si>
  <si>
    <t xml:space="preserve">Previously Approved Individual Rates**      </t>
  </si>
  <si>
    <t xml:space="preserve">Supervisory On Call </t>
  </si>
  <si>
    <t>Equipment Repairs</t>
  </si>
  <si>
    <t>Benefits</t>
  </si>
  <si>
    <t>The worksheet will automatically calculate the total for nursing services.</t>
  </si>
  <si>
    <t>The worksheet will automatically calculate the total for adaptations.</t>
  </si>
  <si>
    <t>The worksheet will automatically calculate the total for other services.</t>
  </si>
  <si>
    <t>The worksheet will automatically calculate the total for Add On Services</t>
  </si>
  <si>
    <t>Coverage for DSPs</t>
  </si>
  <si>
    <t xml:space="preserve">time off for DSPs which will be charged to each specific resident as </t>
  </si>
  <si>
    <t>appropriate.</t>
  </si>
  <si>
    <t>The worksheet will automatically calculate the total for DSPs.</t>
  </si>
  <si>
    <t>In Column A, identify each classification or job title of the staff working</t>
  </si>
  <si>
    <t xml:space="preserve">In Column D, enter the amount of eligible costs associated with the line </t>
  </si>
  <si>
    <t>item identified in Column A.</t>
  </si>
  <si>
    <t>In Column E, enter the amount of ineligible costs associated with the line</t>
  </si>
  <si>
    <t xml:space="preserve">item identified in Column A. </t>
  </si>
  <si>
    <t>Line 5</t>
  </si>
  <si>
    <t>There are formulas in Column B which are not needed at this time.</t>
  </si>
  <si>
    <t>If it is determined the cells are necessary, the provider will be</t>
  </si>
  <si>
    <t>issued instructions at the appropriate time.  The cells are locked.</t>
  </si>
  <si>
    <t>Column A.</t>
  </si>
  <si>
    <t>TOTAL- FIXED ASSETS &amp; DEPRECIATION</t>
  </si>
  <si>
    <t>Line 46:</t>
  </si>
  <si>
    <t>improvements, which are to be expensed during the fiscal year.  Building</t>
  </si>
  <si>
    <t>improvements extend the life or increase the productivity of the asset.</t>
  </si>
  <si>
    <t>Line 17;19:</t>
  </si>
  <si>
    <t>The worksheet will automatically calculate the total for Fixed Assets.</t>
  </si>
  <si>
    <t>Depreciation/Amortization</t>
  </si>
  <si>
    <t>In Column B, a formula will automatically report the number of Billable Units</t>
  </si>
  <si>
    <t>The unit of service for Residential is a half month.  The Unit of Service</t>
  </si>
  <si>
    <t>Sub Total Contracted DSP</t>
  </si>
  <si>
    <t>Personnel</t>
  </si>
  <si>
    <t>Line 21:</t>
  </si>
  <si>
    <t>chemical treatments, shrubbery trimming, etc), trash removal, snow removal,</t>
  </si>
  <si>
    <t>maintenance contracts for the furnace or other appliances, fire alarm system,</t>
  </si>
  <si>
    <t>security system etc.</t>
  </si>
  <si>
    <t xml:space="preserve">Total </t>
  </si>
  <si>
    <t xml:space="preserve">OTHER: </t>
  </si>
  <si>
    <t>for overtime if the supervisors are NOT salaried employees. If the supervisors</t>
  </si>
  <si>
    <t>This worksheet will automatically calculate the total amount of costs for</t>
  </si>
  <si>
    <t>coverage if the direct care staff is NOT a salaried employee. If the direct</t>
  </si>
  <si>
    <t>calculation of Column B, Line 29.</t>
  </si>
  <si>
    <t xml:space="preserve">definitions allow for an occupancy factor so none has been included on </t>
  </si>
  <si>
    <t>this worksheet.  If the provider does not consider this unit of service to</t>
  </si>
  <si>
    <t>The purpose of this form is to identify the costs associated with all personnel who work at</t>
  </si>
  <si>
    <t>the home.  This includes the regularly scheduled staff, coverage for paid time off for regular</t>
  </si>
  <si>
    <t>staff, coverage for overtime, any staff needed to temporarily meet the needs of the people</t>
  </si>
  <si>
    <t>in the home, and other costs associated with personnel and benefits.</t>
  </si>
  <si>
    <t>This worksheet will automatically calculate the total which is reported in</t>
  </si>
  <si>
    <t>staff person listed is anticipated to work at this program.</t>
  </si>
  <si>
    <t>Office Supplies</t>
  </si>
  <si>
    <t>direct care staff for the fiscal year.</t>
  </si>
  <si>
    <t>The worksheet will automatically calculate the subtotal of the Personnel</t>
  </si>
  <si>
    <t>The worksheet will automatically calculate the total cost for the entire</t>
  </si>
  <si>
    <t>The purpose of this form is to identify the costs associated with all aspects of the costs of</t>
  </si>
  <si>
    <t>the operation of the physical plant of the program.  Also included on this form as the costs</t>
  </si>
  <si>
    <t>under the previous method. If the cost of the building is depreciated under the</t>
  </si>
  <si>
    <t>new method, report those costs on the depreciation form and leave this line</t>
  </si>
  <si>
    <t>Line 76</t>
  </si>
  <si>
    <t>Line 77</t>
  </si>
  <si>
    <t>In Column G, enter the total cost for Bonding Service.</t>
  </si>
  <si>
    <t>Line 78</t>
  </si>
  <si>
    <t>In Column G, enter the cost of background checks for employees.</t>
  </si>
  <si>
    <t>Line 79</t>
  </si>
  <si>
    <t>In Column G, enter the cost of pre-employment physicals.</t>
  </si>
  <si>
    <t>Line 80</t>
  </si>
  <si>
    <t>Line 81</t>
  </si>
  <si>
    <t>program. accordance with Chapter 4300 from the cost apportionment plan.</t>
  </si>
  <si>
    <t>In Column G, enter the total cost for staff development and training for the</t>
  </si>
  <si>
    <t>In Column G, enter the total cost for staff travel.</t>
  </si>
  <si>
    <t>Line 82</t>
  </si>
  <si>
    <t>In Column G, enter the cost of all vaccinations for staff.</t>
  </si>
  <si>
    <t>Line 83-93</t>
  </si>
  <si>
    <t>In Column G, enter the name of personnel cost not included in any line above</t>
  </si>
  <si>
    <t>which is needed to meet the needs of the program. Be very specific.</t>
  </si>
  <si>
    <t>Line 94</t>
  </si>
  <si>
    <t>Personnel costs in Column G.</t>
  </si>
  <si>
    <t>worksheet in Column G.   This amount will automatically carry forward to the</t>
  </si>
  <si>
    <t xml:space="preserve">Summary Worksheet. </t>
  </si>
  <si>
    <t>Line 96</t>
  </si>
  <si>
    <t>In Column C, enter the amount if rent paid annually by the program or the</t>
  </si>
  <si>
    <t>amount of the mortgage paid annually if the program was grandfathered in</t>
  </si>
  <si>
    <t>Enter only the annual amount in Column C.  The worksheet will automatically</t>
  </si>
  <si>
    <t>identify the amount as eligible or ineligible.</t>
  </si>
  <si>
    <t>internet, if applicable.</t>
  </si>
  <si>
    <t>In Column C, enter the amount paid annually for cable services, including</t>
  </si>
  <si>
    <t xml:space="preserve">In Column C, enter the amount paid annually for all communication costs. </t>
  </si>
  <si>
    <t>This would include telephone for both the people living in the home as well as</t>
  </si>
  <si>
    <t>for the staff, all beeper and pager costs, internet costs if other than through</t>
  </si>
  <si>
    <t>In Column C, enter the amount paid annually for electricity.</t>
  </si>
  <si>
    <t>In Column C, enter the annual cost of heating which includes the cost of gas,</t>
  </si>
  <si>
    <t>coal, and oil.  If the home is heated by electric heat, leave this line blank as</t>
  </si>
  <si>
    <t>all electricity costs are reported on Line 11.</t>
  </si>
  <si>
    <t>In Column C, enter the amount paid annually for sewage if the home is</t>
  </si>
  <si>
    <t>connected to the sewer system.  If not, leave this line blank.</t>
  </si>
  <si>
    <t>In Column C, enter the amount paid annually for water if the home is on a</t>
  </si>
  <si>
    <t>public water system.  If the home is on a well, leave this line blank.</t>
  </si>
  <si>
    <t>Line 15 - 17</t>
  </si>
  <si>
    <t>In Column C, report the amount paid annually for the cost identified in</t>
  </si>
  <si>
    <t>The worksheet will automatically calculate the total amount for utilities</t>
  </si>
  <si>
    <t>in Column C.</t>
  </si>
  <si>
    <t>Line 20</t>
  </si>
  <si>
    <t>Line 21</t>
  </si>
  <si>
    <t>In Column C, report the amount paid annually for clothing for all of the</t>
  </si>
  <si>
    <t>people living in the home paid for by the program.</t>
  </si>
  <si>
    <t>In Column C,  enter the amount paid annually for all over-the-counter</t>
  </si>
  <si>
    <t xml:space="preserve">The worksheet will automatically calculate the total for OTHER, </t>
  </si>
  <si>
    <t>eligible and ineligible.</t>
  </si>
  <si>
    <t>Line 22</t>
  </si>
  <si>
    <t>In Column C,  enter the amount paid annually for maintenance for the</t>
  </si>
  <si>
    <t>Line 24</t>
  </si>
  <si>
    <t>In Column C, enter the amount annually for the cost of all food for the people</t>
  </si>
  <si>
    <t>living in the home.  Include on this line all food and any type of dietary</t>
  </si>
  <si>
    <t>supplement not billed directly to medical assistance.</t>
  </si>
  <si>
    <t>Line 26</t>
  </si>
  <si>
    <t>In Column C, enter the amount paid annually for all habilitation supplies for all</t>
  </si>
  <si>
    <t>the people in the home.</t>
  </si>
  <si>
    <t>Line 25</t>
  </si>
  <si>
    <t>In Column C, enter the amount paid annually for the cost of all household</t>
  </si>
  <si>
    <t>goods.  Include on this line the cost of small household items such as</t>
  </si>
  <si>
    <t>linens, curtains, small appliances, dishes, silverware, towels, pots and pans,</t>
  </si>
  <si>
    <t>Line 27</t>
  </si>
  <si>
    <t>In Column C, enter the amount paid annually for the cost of all housekeeping.</t>
  </si>
  <si>
    <t>Include on this line the cost of cleaning services, cleaning supplies, laundry</t>
  </si>
  <si>
    <t xml:space="preserve">COLUMNS F - I WILL NOT CALCULATE AUTOMATICALLY. </t>
  </si>
  <si>
    <t>Line 28 - Resident 1</t>
  </si>
  <si>
    <t>Line 29 - Resident 2</t>
  </si>
  <si>
    <t>Line 28.</t>
  </si>
  <si>
    <t>Line 29.</t>
  </si>
  <si>
    <t>Line 33 - Resident 1</t>
  </si>
  <si>
    <t>Line 34 - Resident 2</t>
  </si>
  <si>
    <t>on Line 33</t>
  </si>
  <si>
    <t>on Line 34</t>
  </si>
  <si>
    <t>Line 38 - 42</t>
  </si>
  <si>
    <t>Line 33 - 34</t>
  </si>
  <si>
    <t>Line 28 - 29</t>
  </si>
  <si>
    <t>Line 23-24</t>
  </si>
  <si>
    <t>Line 44</t>
  </si>
  <si>
    <t>services, detergent, fabric softener, dishwashing supplies etc.</t>
  </si>
  <si>
    <t>In Column C, enter the amount paid annually for the cost of indirect operating</t>
  </si>
  <si>
    <t>expenses. Include on this line the cost of debt service, non capital interest,</t>
  </si>
  <si>
    <t>Line 29</t>
  </si>
  <si>
    <t>In Column C, enter the amount paid annually for general and professional</t>
  </si>
  <si>
    <t>insurance.</t>
  </si>
  <si>
    <t>Line 30</t>
  </si>
  <si>
    <t>Line 31</t>
  </si>
  <si>
    <t>Line 32</t>
  </si>
  <si>
    <t>which is not identified on Lines 29 - 31.</t>
  </si>
  <si>
    <t>In Column C, enter the amount paid annually for property insurance.</t>
  </si>
  <si>
    <t>In Column C, enter the amount paid annually for vehicle insurance.</t>
  </si>
  <si>
    <t>Line 33</t>
  </si>
  <si>
    <t>In Column C, enter the amount paid annually for medical supplies for all</t>
  </si>
  <si>
    <t>Line 34</t>
  </si>
  <si>
    <t>In Column C, enter the amount paid annually for minor repair or renovation. In</t>
  </si>
  <si>
    <t>accordance with Chapter 4300, Section 4300.65, renovations are considered</t>
  </si>
  <si>
    <t>to be an adaptation of available space within a completed structure. Repairs</t>
  </si>
  <si>
    <t>or maintenance are considered to be those activities which either restore an</t>
  </si>
  <si>
    <t>asset to, or maintain it at, its normal or expected service life. A classification</t>
  </si>
  <si>
    <t>is further defined for the purpose of reimbursement as minor if the cost is</t>
  </si>
  <si>
    <t>$10,000 or less, and major if the cost exceeds $10,000.</t>
  </si>
  <si>
    <t>Line 35</t>
  </si>
  <si>
    <t xml:space="preserve">In Column C, enter the amount paid annually for the repair of equipment </t>
  </si>
  <si>
    <t>Line 37</t>
  </si>
  <si>
    <t>In Column C, enter the amount paid annually for the cost of all office supplies</t>
  </si>
  <si>
    <t>Line 38</t>
  </si>
  <si>
    <t>In Column C, enter the amount paid annually for all vehicles leased for the</t>
  </si>
  <si>
    <t>program.  Do not include the cost of vehicles depreciated or expensed.</t>
  </si>
  <si>
    <t>In Column C, enter the amount paid annually for the cost of maintaining</t>
  </si>
  <si>
    <t>Line 39</t>
  </si>
  <si>
    <t>The worksheet will automatically calculate the total amount in Column C.</t>
  </si>
  <si>
    <t>Line 41</t>
  </si>
  <si>
    <t>Line 42</t>
  </si>
  <si>
    <t>In Column C, enter the amount paid annually for real estate taxes.</t>
  </si>
  <si>
    <t>Line 43-53</t>
  </si>
  <si>
    <t>In Column A,  identify any cost charged to the operation of this program</t>
  </si>
  <si>
    <t>which is not identified on one of the lines above.  Be very specific.</t>
  </si>
  <si>
    <t>which will carry forward automatically to the Summary Worksheet in the</t>
  </si>
  <si>
    <r>
      <t xml:space="preserve">etc. </t>
    </r>
    <r>
      <rPr>
        <b/>
        <sz val="10"/>
        <rFont val="Arial"/>
        <family val="2"/>
      </rPr>
      <t xml:space="preserve"> If the provider can identify any indirect operating cost which </t>
    </r>
  </si>
  <si>
    <t>In Column C, enter the amount paid annually for the type of insurance</t>
  </si>
  <si>
    <t>used for the program.  Do not include the cost of administrative supplies.</t>
  </si>
  <si>
    <t>answer questions about the completion of this form.</t>
  </si>
  <si>
    <t>direct support personnel and report it in Column G.</t>
  </si>
  <si>
    <r>
      <t xml:space="preserve">This cell is unlocked and formatted for a percentage.  </t>
    </r>
    <r>
      <rPr>
        <b/>
        <sz val="10"/>
        <rFont val="Arial"/>
        <family val="2"/>
      </rPr>
      <t>This cell is</t>
    </r>
  </si>
  <si>
    <t>Stipend -</t>
  </si>
  <si>
    <t>In the upper right corner in Column K</t>
  </si>
  <si>
    <t>the provider entered in on K2, in the upper right hand corner.</t>
  </si>
  <si>
    <t>Line 48-53</t>
  </si>
  <si>
    <t>In Column A,  identify each type of stipend for the program. Identify</t>
  </si>
  <si>
    <t xml:space="preserve">each stipend separately. </t>
  </si>
  <si>
    <t>In Column A, on a separate line, enter the classification of each Direct</t>
  </si>
  <si>
    <t>Support Professional (DSP) needed to meet the needs of individuals in the</t>
  </si>
  <si>
    <t>home.  Enter each DSP with a different rate of pay on a different line.  DSPs</t>
  </si>
  <si>
    <t>with the same rate of pay may be entered on the same line but you must</t>
  </si>
  <si>
    <t>make sure you include the information for all DSP with the same rate of pay.</t>
  </si>
  <si>
    <t>appropriate column.</t>
  </si>
  <si>
    <t>Line 7</t>
  </si>
  <si>
    <t>In Column C, report the total costs associated with all building</t>
  </si>
  <si>
    <t>In Column D, enter the eligible cost for this line item.</t>
  </si>
  <si>
    <t xml:space="preserve">In Column E, enter the ineligible cost for this line item. </t>
  </si>
  <si>
    <t>Line 9</t>
  </si>
  <si>
    <t>Line 11</t>
  </si>
  <si>
    <t>Line 13</t>
  </si>
  <si>
    <t>In Column C,  report the total costs associated with all building</t>
  </si>
  <si>
    <t>In Column A, identify each classification or job title of the supervisor working</t>
  </si>
  <si>
    <t>at the program. More than one staff of the same classification or job title</t>
  </si>
  <si>
    <t>should be reported on the same line if they are paid the same salary. Adjust</t>
  </si>
  <si>
    <t>the hours per week to reflect the correct number of staff.  If people with the</t>
  </si>
  <si>
    <t>same classification are paid different rates of pay, report each on a separate</t>
  </si>
  <si>
    <t xml:space="preserve">line. </t>
  </si>
  <si>
    <t>Personnel.</t>
  </si>
  <si>
    <t>Line 9-18</t>
  </si>
  <si>
    <t>Line 19</t>
  </si>
  <si>
    <t>Line 23 - Resident 1</t>
  </si>
  <si>
    <t>Line 24 - Resident 2</t>
  </si>
  <si>
    <t>In Column B, enter the total number of hours per week of nursing services</t>
  </si>
  <si>
    <t>In Column C, enter the total number of weeks per year the nursing services</t>
  </si>
  <si>
    <t>In Column D, enter the rate of pay for the nursing services which are charged</t>
  </si>
  <si>
    <t>In Column A, identify any other services necessary to meet the needs of the</t>
  </si>
  <si>
    <t>In Column A, on each separate line identify any other utility cost associated</t>
  </si>
  <si>
    <t>with the physical plant of the program which is not identified above.</t>
  </si>
  <si>
    <t>identified in Column A.</t>
  </si>
  <si>
    <t>etc.</t>
  </si>
  <si>
    <t>g or j tube accessories</t>
  </si>
  <si>
    <t>The worksheet will automatically calculate the total for the entire worksheet</t>
  </si>
  <si>
    <t>The purpose of this form is to identify the costs associated with fixed assets, items which</t>
  </si>
  <si>
    <t>have been depreciated over their useful life as well as interest resulting from that</t>
  </si>
  <si>
    <t>depreciation.  Do not include on this form any fixed asset, such as vehicles, furniture or</t>
  </si>
  <si>
    <t>Agency</t>
  </si>
  <si>
    <t>Rate</t>
  </si>
  <si>
    <t>Effective Date</t>
  </si>
  <si>
    <t>Food</t>
  </si>
  <si>
    <t>Persons in Household</t>
  </si>
  <si>
    <t>Total</t>
  </si>
  <si>
    <t xml:space="preserve">County </t>
  </si>
  <si>
    <t>Eligible</t>
  </si>
  <si>
    <t>Ineligible</t>
  </si>
  <si>
    <t>Drugs</t>
  </si>
  <si>
    <t>Clothing</t>
  </si>
  <si>
    <t>Household Goods</t>
  </si>
  <si>
    <t>Room and Board</t>
  </si>
  <si>
    <t>Waiver Contract #</t>
  </si>
  <si>
    <t>Habilitation Supplies</t>
  </si>
  <si>
    <t>Sub Total Personnel</t>
  </si>
  <si>
    <t>TOTAL</t>
  </si>
  <si>
    <t>UTILITIES</t>
  </si>
  <si>
    <t>Electric</t>
  </si>
  <si>
    <t>Heating</t>
  </si>
  <si>
    <t>Cable</t>
  </si>
  <si>
    <t>Water</t>
  </si>
  <si>
    <t>Sewage</t>
  </si>
  <si>
    <t>Total Utilities</t>
  </si>
  <si>
    <t>Motor Vehicles - Leased</t>
  </si>
  <si>
    <t>TOTAL OPERATING EXPENSE</t>
  </si>
  <si>
    <t xml:space="preserve">Total Other </t>
  </si>
  <si>
    <t>Utilization 1/2 Month</t>
  </si>
  <si>
    <t>Rate 1/2 Month</t>
  </si>
  <si>
    <t xml:space="preserve">Other: (Specify) </t>
  </si>
  <si>
    <t>Total Supervisor</t>
  </si>
  <si>
    <t>G.  LESS:  REVENUE</t>
  </si>
  <si>
    <t>Sub Total Revenue</t>
  </si>
  <si>
    <t>Sub Total Add On</t>
  </si>
  <si>
    <t>Sub Total Operating</t>
  </si>
  <si>
    <t>BENEFITS</t>
  </si>
  <si>
    <t xml:space="preserve">PERSONNEL                   </t>
  </si>
  <si>
    <t>Hours Available for work per year</t>
  </si>
  <si>
    <t>Hours available for work per year</t>
  </si>
  <si>
    <t>Sub Total Fixed Assets</t>
  </si>
  <si>
    <t>Indirect Personnel</t>
  </si>
  <si>
    <t>Staff Travel</t>
  </si>
  <si>
    <t xml:space="preserve">TOTAL </t>
  </si>
  <si>
    <t>Facility Maintenance</t>
  </si>
  <si>
    <t>Indirect Operating Expense</t>
  </si>
  <si>
    <t>Residential Adaptation - FFP</t>
  </si>
  <si>
    <t>Yearly</t>
  </si>
  <si>
    <t>A. PERSONNEL/BENEFITS*</t>
  </si>
  <si>
    <t>E.  ADMINISTRATION</t>
  </si>
  <si>
    <t>F.  RETAINED REVENUE</t>
  </si>
  <si>
    <t>H.  ANNUAL COST</t>
  </si>
  <si>
    <t>Housekeeping</t>
  </si>
  <si>
    <t>Building Improvements</t>
  </si>
  <si>
    <t>Resident 1           #</t>
  </si>
  <si>
    <t>Resident 2           #</t>
  </si>
  <si>
    <t>Yearly Total</t>
  </si>
  <si>
    <t>Rent/Mortgage</t>
  </si>
  <si>
    <t>Insurance - General &amp; Professional</t>
  </si>
  <si>
    <t>Insurance - Property</t>
  </si>
  <si>
    <t>Insurance - Vehicle</t>
  </si>
  <si>
    <t>Insurance -  Other (Specify)</t>
  </si>
  <si>
    <t>*Expenditures have secondary breakdown sheet.</t>
  </si>
  <si>
    <t>B.  OPERATING EXPENSES*</t>
  </si>
  <si>
    <t>C.  FIXED ASSETS/INTEREST &amp; DEPRECIATION*</t>
  </si>
  <si>
    <t>Salary</t>
  </si>
  <si>
    <t>Line 2</t>
  </si>
  <si>
    <t>Columns H &amp; I   - Resident 2</t>
  </si>
  <si>
    <t>Columns F &amp; G  - Resident 1</t>
  </si>
  <si>
    <t>In Column C, enter the amount paid annually for non-utility</t>
  </si>
  <si>
    <t>communications. Include the cost of advertising, recruting ads for</t>
  </si>
  <si>
    <t>staff vacancies, printing, and postage</t>
  </si>
  <si>
    <t>In Column E, enter the amount of benefits for the DSP (or DSPs) reported in</t>
  </si>
  <si>
    <t>In Column B,  enter the total number of hours per week the DSP (or DSPs)</t>
  </si>
  <si>
    <t xml:space="preserve">reported in Column A for each rate of pay. </t>
  </si>
  <si>
    <t>In Column C,  enter the total number of weeks per year the DSP (or DSPs)</t>
  </si>
  <si>
    <t>reported in Column A for each rate of pay.</t>
  </si>
  <si>
    <t>In Column F, enter the eligible costs associated with the DSP (or DSPs) at</t>
  </si>
  <si>
    <t>the rate of pay identified in Column D which are to be charged to Resident 1.</t>
  </si>
  <si>
    <t>In Column G, enter the ineligible costs associated with the DSP (or DSPs) at</t>
  </si>
  <si>
    <t>In Column H, enter the eligible costs associated with the DSP (or DSPs) at</t>
  </si>
  <si>
    <t>the rate of pay identified in Column D which are to be charged to Resident 2.</t>
  </si>
  <si>
    <t>In Column I, enter the ineligible costs associated with the DSP (or DSPs) at</t>
  </si>
  <si>
    <t>In each column, enter the amount of overtime for DSPs which will be charged</t>
  </si>
  <si>
    <t>to each specific resident as appropriate.</t>
  </si>
  <si>
    <t>In each column, enter the amount of costs associated with coverage for</t>
  </si>
  <si>
    <t>In Column B, enter the total number of hours per week of behavioral</t>
  </si>
  <si>
    <t>based on hours per week, leave this line blank.</t>
  </si>
  <si>
    <t>In Column C, enter the total number of weeks per year the behavioral</t>
  </si>
  <si>
    <t>In Column D, enter the rate of pay for the behavioral services which are</t>
  </si>
  <si>
    <t>charged to each person as identified above.  If the service is not based on the</t>
  </si>
  <si>
    <t>In Column E, enter the amount of benefits for the behavioral services which</t>
  </si>
  <si>
    <t>are charged to each person as identified above.  If benefits are not paid, leave</t>
  </si>
  <si>
    <t xml:space="preserve">this line blank. </t>
  </si>
  <si>
    <t xml:space="preserve">rate of pay, leave this line blank. </t>
  </si>
  <si>
    <t>In Column F, enter the total cost of the behavioral services for Resident 1 on</t>
  </si>
  <si>
    <t>In Column H, enter the total cost of the behavioral services for Resident 2 on</t>
  </si>
  <si>
    <t>Line 24.</t>
  </si>
  <si>
    <t>The worksheet will automatically calculate the total for behavioral services.</t>
  </si>
  <si>
    <t>In Column A, enter the nursing services for each person on the appropriate</t>
  </si>
  <si>
    <t>line:</t>
  </si>
  <si>
    <t>charged to each person as identified above. If the service is not based on</t>
  </si>
  <si>
    <t>hours per week, leave this line blank.</t>
  </si>
  <si>
    <t>Over-the-Counter Medical Supplies</t>
  </si>
  <si>
    <t>are charged to each person as identified above. If the service is not based on</t>
  </si>
  <si>
    <t>the number of weeks,  leave this line blank.</t>
  </si>
  <si>
    <t>to each person as identified above.  If the service is not based on the rate of</t>
  </si>
  <si>
    <t>In Column E, enter the amount of benefits for the nursing services which are</t>
  </si>
  <si>
    <t>charged to each person as identified above.  If benefits are not paid, leave</t>
  </si>
  <si>
    <t>In Column F, enter the total cost of the nursing services for Resident 1 on</t>
  </si>
  <si>
    <t>In Column H, enter the total cost of the nursing services for Resident 2 on</t>
  </si>
  <si>
    <t>In Column A, enter the adaptations for each person on the appropriate line:</t>
  </si>
  <si>
    <t>In Column F, enter the total eligible costs of the adaptations for Resident 1</t>
  </si>
  <si>
    <t>In Column G, enter the total ineligible costs of the adaptations for Resident 1</t>
  </si>
  <si>
    <t>In Column H, enter the total eligible costs of the adaptations for Resident 2</t>
  </si>
  <si>
    <t>In Column I, enter the total ineligible costs of the adaptations for Resident 2</t>
  </si>
  <si>
    <t>people in the home which are not identified above.  Each service must be on</t>
  </si>
  <si>
    <t>a separate line and will require explanation.</t>
  </si>
  <si>
    <t>Enter the total cost of each service identified in Column A on the appropriate</t>
  </si>
  <si>
    <t xml:space="preserve">line and in the appropriate column for each person: </t>
  </si>
  <si>
    <t>Billable Units</t>
  </si>
  <si>
    <t>Billable Unit</t>
  </si>
  <si>
    <t>**Must be in the same Billable Unit as Current Year.</t>
  </si>
  <si>
    <t xml:space="preserve">Line 2:     </t>
  </si>
  <si>
    <t xml:space="preserve">Line 3:    </t>
  </si>
  <si>
    <t>Line 4:</t>
  </si>
  <si>
    <t xml:space="preserve">Line 5:    </t>
  </si>
  <si>
    <t xml:space="preserve">Line 6:  </t>
  </si>
  <si>
    <t xml:space="preserve">Line 7:     </t>
  </si>
  <si>
    <t xml:space="preserve">carried forward by a formula from Sub Page C.  </t>
  </si>
  <si>
    <t xml:space="preserve">amount is carried forward by a formula from Sub Page D.  </t>
  </si>
  <si>
    <t xml:space="preserve">The total for the program costs will calculate automatically. </t>
  </si>
  <si>
    <t xml:space="preserve">The total including Retained Revenue will calculate automatically. </t>
  </si>
  <si>
    <t xml:space="preserve">calculate automatically.  </t>
  </si>
  <si>
    <t xml:space="preserve">This amount will calculate automatically.  </t>
  </si>
  <si>
    <t xml:space="preserve">The subtotal for this section will calculate automatically.  </t>
  </si>
  <si>
    <t xml:space="preserve">The rate for 1/2 month will be calculated automatically. </t>
  </si>
  <si>
    <t xml:space="preserve">worksheet will automatically calculate this amount.  </t>
  </si>
  <si>
    <t>Line 64:</t>
  </si>
  <si>
    <t>Line 2:</t>
  </si>
  <si>
    <t>Line 3:</t>
  </si>
  <si>
    <t>Line 5:</t>
  </si>
  <si>
    <t>In the Summary Spreadsheet:</t>
  </si>
  <si>
    <t xml:space="preserve">Line 10:    </t>
  </si>
  <si>
    <t xml:space="preserve">     </t>
  </si>
  <si>
    <t xml:space="preserve">Line 16 </t>
  </si>
  <si>
    <t>Personnel Costs</t>
  </si>
  <si>
    <t>Line 16:</t>
  </si>
  <si>
    <t xml:space="preserve">Line 18 </t>
  </si>
  <si>
    <t>Operating Costs</t>
  </si>
  <si>
    <t>Line 23</t>
  </si>
  <si>
    <t>Lines 23-26:</t>
  </si>
  <si>
    <t>the program for a share of the Depreciation of Fixed Assets of the home is</t>
  </si>
  <si>
    <t>Line 28</t>
  </si>
  <si>
    <t>Residential Add On Services</t>
  </si>
  <si>
    <t xml:space="preserve"> </t>
  </si>
  <si>
    <t>Line 30:</t>
  </si>
  <si>
    <t>Line 31:</t>
  </si>
  <si>
    <t>Line 36:</t>
  </si>
  <si>
    <t>Line 38:</t>
  </si>
  <si>
    <t>Administration</t>
  </si>
  <si>
    <t>The total including Administration Costs will calculate automatically.</t>
  </si>
  <si>
    <t>Retained Revenue</t>
  </si>
  <si>
    <t>Less Revenue</t>
  </si>
  <si>
    <t xml:space="preserve">The amount in Column B is the total amount of the Room and Board </t>
  </si>
  <si>
    <t xml:space="preserve">revenue for each person living in the program.  This amount will </t>
  </si>
  <si>
    <t>Resident 1 - Column G</t>
  </si>
  <si>
    <t xml:space="preserve">Resident 2 - Column K </t>
  </si>
  <si>
    <t>Line 55:</t>
  </si>
  <si>
    <t>Annual Cost</t>
  </si>
  <si>
    <t>Resident 1 - Column E (Eligible)     Column G (Ineligible)</t>
  </si>
  <si>
    <t>Resident 2 - Column I  (Eligible)      Column K (Ineligible)</t>
  </si>
  <si>
    <t>Fixed Assets/Interest &amp; Depreciation</t>
  </si>
  <si>
    <t>Line 33:</t>
  </si>
  <si>
    <t>Line 34:</t>
  </si>
  <si>
    <t>Line 40:</t>
  </si>
  <si>
    <t>Line 51:</t>
  </si>
  <si>
    <t>Line 54</t>
  </si>
  <si>
    <t>Line 57:</t>
  </si>
  <si>
    <t>Line 57</t>
  </si>
  <si>
    <t>Other Revenue</t>
  </si>
  <si>
    <t>SUB FORM A  -  PERSONNEL/BENEFITS</t>
  </si>
  <si>
    <t>blank.</t>
  </si>
  <si>
    <t>leave this column blank.</t>
  </si>
  <si>
    <t>Line 9:</t>
  </si>
  <si>
    <t>Line 11:</t>
  </si>
  <si>
    <t>Line 12:</t>
  </si>
  <si>
    <t>Line 28:</t>
  </si>
  <si>
    <t>Other Personnel Costs</t>
  </si>
  <si>
    <t>Line 42:</t>
  </si>
  <si>
    <t>Line 44:</t>
  </si>
  <si>
    <t>SUB FORM B  -  OPERATING EXPENSES</t>
  </si>
  <si>
    <t>Line 6:</t>
  </si>
  <si>
    <t>Line 8</t>
  </si>
  <si>
    <t>Utilities</t>
  </si>
  <si>
    <t>Line 10:</t>
  </si>
  <si>
    <t>Line 13:</t>
  </si>
  <si>
    <t>Line 14:</t>
  </si>
  <si>
    <t>Line 26:</t>
  </si>
  <si>
    <t>Line 47</t>
  </si>
  <si>
    <t>OTHER:</t>
  </si>
  <si>
    <t>Line 54:</t>
  </si>
  <si>
    <t>SUB FORM C - FIXED ASSETS/INTEREST &amp; DEPRECIATION</t>
  </si>
  <si>
    <t>charged to the individual.  This amount should come from the approved</t>
  </si>
  <si>
    <t>apportioned cost plan from the parent agency.  The total amount of</t>
  </si>
  <si>
    <t>administrative costs apportioned to all individuals cannot exceed 15% of the</t>
  </si>
  <si>
    <t>total cost of the agency minus general administrative costs.</t>
  </si>
  <si>
    <t xml:space="preserve">appropriate column for that individual.  </t>
  </si>
  <si>
    <t>The amount in Column B is the total amount of the Other Revenue identified</t>
  </si>
  <si>
    <t xml:space="preserve">by the provider for each person living in the program. </t>
  </si>
  <si>
    <t>The amount in Column C is the total cost of the entire program which will</t>
  </si>
  <si>
    <t>The total amount for each individual will automatically calculate in the</t>
  </si>
  <si>
    <t>Enter the type of service for which the rate is being calculated as defined in the</t>
  </si>
  <si>
    <t>service definitions in HCSIS.</t>
  </si>
  <si>
    <t>Enter the Master Provider Index (MPI) Number and Service Location Code for</t>
  </si>
  <si>
    <t>the program.</t>
  </si>
  <si>
    <t>Enter the complete address of the location where the services are being</t>
  </si>
  <si>
    <t>provided, including zip code. Do not enter the address of the agency.</t>
  </si>
  <si>
    <t>Enter the number of billable units.  For a full fiscal year, enter 24 which</t>
  </si>
  <si>
    <t>represents 12 months billing for each half-month.  For less than a full year,</t>
  </si>
  <si>
    <t>enter the expected number of months times 2 to allow for half-month billing.</t>
  </si>
  <si>
    <t>Enter the total number of people living at the home during the fiscal year.</t>
  </si>
  <si>
    <t>For each person living at the home, enter the name of the county or</t>
  </si>
  <si>
    <t>county/joinder responsible for the funding and administration of this person's</t>
  </si>
  <si>
    <t>program.</t>
  </si>
  <si>
    <t>The amount reported on Line 16, the amount charged to each person at the</t>
  </si>
  <si>
    <t>program for a share of the eligible Personnel Costs of the home is carried</t>
  </si>
  <si>
    <t xml:space="preserve">forward by a formula from Sub Page A.  </t>
  </si>
  <si>
    <t>The amounts reported on Lines 19-21, the amount charged to each person at</t>
  </si>
  <si>
    <t>the program for a share of the eligible and ineligible Operating Costs of the</t>
  </si>
  <si>
    <t xml:space="preserve">home is carried forward by a formula from Sub Page B. </t>
  </si>
  <si>
    <t>in Column B.</t>
  </si>
  <si>
    <t>Enter the total number of hours available for work per year which are reported</t>
  </si>
  <si>
    <t>Real Estate Taxes</t>
  </si>
  <si>
    <t>Enter total number of hours per year for direct care staff from Column B.</t>
  </si>
  <si>
    <t>The purpose of this form is to identify any additional services which are needed</t>
  </si>
  <si>
    <t>to meet the needs of individuals living at the home.  These services are specific</t>
  </si>
  <si>
    <t>to each individual although it is possible that some services can be shared by</t>
  </si>
  <si>
    <t>more than one person living at the home.</t>
  </si>
  <si>
    <t>The information on Line 7 identifies the column associated with</t>
  </si>
  <si>
    <t>each specific person living at the home:</t>
  </si>
  <si>
    <t>reserved for a later use.  DO NOT ENTER ANYTHING IN CELL</t>
  </si>
  <si>
    <t>B5 AT THIS TIME.  If it is determined the cell is necessary,</t>
  </si>
  <si>
    <t>the provider will be issued instructions for its use at the</t>
  </si>
  <si>
    <t>appropriate time.</t>
  </si>
  <si>
    <t>supplies.  Enter the annual amount only.  The worksheet will automatically calculate the</t>
  </si>
  <si>
    <t>cable and the cost of all cell phones for the staff and internet if not through</t>
  </si>
  <si>
    <t>the cable.</t>
  </si>
  <si>
    <t>personnel charged to this home. Indirect personnel are all non-administrative</t>
  </si>
  <si>
    <t>staff excluding direct care and first line supervisory staff whose costs are</t>
  </si>
  <si>
    <t>charged to the home. Examples of indirect personnel are QMRPs, Social</t>
  </si>
  <si>
    <t>Workers, Program Specialists, Maintenance staff, drivers and other staff</t>
  </si>
  <si>
    <t>whose costs are shared by all people receiving residential services.  These</t>
  </si>
  <si>
    <t>costs should come from an apportioned cost plan.</t>
  </si>
  <si>
    <t>MPI# &amp; Service Location Code</t>
  </si>
  <si>
    <t>County</t>
  </si>
  <si>
    <t>Site Address</t>
  </si>
  <si>
    <t>Service Type</t>
  </si>
  <si>
    <t>Funding Source</t>
  </si>
  <si>
    <t>Client Liability</t>
  </si>
  <si>
    <t>Telephone Number:</t>
  </si>
  <si>
    <t xml:space="preserve">D.  ADD ON RESID. COSTS </t>
  </si>
  <si>
    <t>Hrs/Wk</t>
  </si>
  <si>
    <t>Wks/Yr</t>
  </si>
  <si>
    <t>Overtime</t>
  </si>
  <si>
    <t>Resident 1</t>
  </si>
  <si>
    <t>Resident 2</t>
  </si>
  <si>
    <t>Contracted Direct Support Professionals</t>
  </si>
  <si>
    <t>Supervisory Overtime</t>
  </si>
  <si>
    <t>Direct Support Professional Overtime</t>
  </si>
  <si>
    <t>Direct Support Professional Coverage</t>
  </si>
  <si>
    <t>Vehicle Maintenance</t>
  </si>
  <si>
    <t>Buildings</t>
  </si>
  <si>
    <t>Equipment - Expensed</t>
  </si>
  <si>
    <t>Equipment - Amortized</t>
  </si>
  <si>
    <t>Equipment - Depreciated</t>
  </si>
  <si>
    <t>Motor Vehicles - Amortized</t>
  </si>
  <si>
    <t>Motor Vehicles - Depreciated</t>
  </si>
  <si>
    <t>Behavioral Services (1)</t>
  </si>
  <si>
    <t>Behavioral Services (2)</t>
  </si>
  <si>
    <t>Nursing Services (1)</t>
  </si>
  <si>
    <t>Nursing Services (2)</t>
  </si>
  <si>
    <t>Subttoal DSP</t>
  </si>
  <si>
    <t>Subtotal Behavioral</t>
  </si>
  <si>
    <t>Subtotal Nursing</t>
  </si>
  <si>
    <t>Adaptations (1)</t>
  </si>
  <si>
    <t>Adaptations (2)</t>
  </si>
  <si>
    <t>If the program is in operation less than a full year, enter the number of</t>
  </si>
  <si>
    <t xml:space="preserve">half-months in operation anticipated for the year.  Adjustments for </t>
  </si>
  <si>
    <t>individuals can be made on Line 55.</t>
  </si>
  <si>
    <t>Enter the fiscal year (yyyy/yyyy) such as 2006/2007.</t>
  </si>
  <si>
    <t>Enter the effective date of the program such as 07/01/06.</t>
  </si>
  <si>
    <t>For each person living in the home, enter the type of funding used for this</t>
  </si>
  <si>
    <t>available.  If the provider can access the drop down screen, it will appear</t>
  </si>
  <si>
    <t>automatically when you enter Line 12.  If the drop down screen does not</t>
  </si>
  <si>
    <t>person's program.  For some versions of Windows, a drop down screen is</t>
  </si>
  <si>
    <t>appear, you must enter the type of funding manually.</t>
  </si>
  <si>
    <t>The amount in Column B is the total amount of the Client Liability for all</t>
  </si>
  <si>
    <t xml:space="preserve">persons living in the program.  This amount will calculate automatically. </t>
  </si>
  <si>
    <t>home.  In Column A, enter the specific source of the income. Examples of</t>
  </si>
  <si>
    <t>such revenue would include but not be limited to Insurance, Trust Funds,</t>
  </si>
  <si>
    <t>Pensions, Interest.  If "Other" is selected, the provider must submit all</t>
  </si>
  <si>
    <t>relevant information.</t>
  </si>
  <si>
    <t>be appropriate for a specific individual, the provider may adjust the number</t>
  </si>
  <si>
    <t>of units of service to reflect anticipated absences from the home for any</t>
  </si>
  <si>
    <t>individual based on the person's history.  Examples of such an adjustment</t>
  </si>
  <si>
    <t>would be an annual 2 week vacation or Christmas time spent with the</t>
  </si>
  <si>
    <t>family.  Do not reduce the units more than 75%.  For lengthy absences</t>
  </si>
  <si>
    <t>needed for the program.  Include on this line the repair of all office equipment</t>
  </si>
  <si>
    <t xml:space="preserve">from the home, contact your county/joinder. </t>
  </si>
  <si>
    <t>Enter the first and last names of the person who should be contacted to</t>
  </si>
  <si>
    <t xml:space="preserve">Enter the telephone number with area code of the person identified on </t>
  </si>
  <si>
    <t>Line 76.</t>
  </si>
  <si>
    <t>Line 78:</t>
  </si>
  <si>
    <t>Enter the email address of the person identified on line 76.</t>
  </si>
  <si>
    <t>Line 7-14:</t>
  </si>
  <si>
    <t>Line 6</t>
  </si>
  <si>
    <t xml:space="preserve">In Column E, the spreadsheet will automatically calculate the total of </t>
  </si>
  <si>
    <t>line.</t>
  </si>
  <si>
    <t>In Column F, enter the salary paid to the staff position identified in</t>
  </si>
  <si>
    <t>Column A if the staff person is a salaried employee and is not paid by the</t>
  </si>
  <si>
    <t>hour.  If the staff person is paid by the hour, leave this column blank.</t>
  </si>
  <si>
    <t>the hours per week times the weeks per year times the rate for each line.</t>
  </si>
  <si>
    <t>Line 15</t>
  </si>
  <si>
    <t>Line 16</t>
  </si>
  <si>
    <t>Line 17</t>
  </si>
  <si>
    <t>Line 18</t>
  </si>
  <si>
    <t>Line 19-45</t>
  </si>
  <si>
    <t>staff person is scheduled to work each week.   Group together staff with</t>
  </si>
  <si>
    <t>the same salary who work the same number of hours.  Staff with different</t>
  </si>
  <si>
    <t>salaries and different hours must be reported on different lines.</t>
  </si>
  <si>
    <t>In Column G, the worksheet will calculate the higher amount between</t>
  </si>
  <si>
    <t>Column E and Column F.</t>
  </si>
  <si>
    <t>Line 46</t>
  </si>
  <si>
    <t>Line 48</t>
  </si>
  <si>
    <t>Line 49</t>
  </si>
  <si>
    <t>Line 52</t>
  </si>
  <si>
    <t>The spreadsheet will automatically bring down the subtotal for supervisory</t>
  </si>
  <si>
    <t>personnel and report it in Column G.</t>
  </si>
  <si>
    <t>Line 53</t>
  </si>
  <si>
    <t>The spreadsheet will automatically bring down the subtotal for direct support</t>
  </si>
  <si>
    <t>In Column B, enter the number of hours per week each direct support</t>
  </si>
  <si>
    <t>In Column C, enter the number of weeks per year each direct support</t>
  </si>
  <si>
    <t>In Column D, enter the rate per hour paid to each direct support staff</t>
  </si>
  <si>
    <t>all of the direct support staff .  Consider the total number of hours of overtime</t>
  </si>
  <si>
    <t>for the fiscal year.  Divide this total by the number of weeks in the year and</t>
  </si>
  <si>
    <t>calculate the average number of hours for overtime to be identified on this</t>
  </si>
  <si>
    <t>by the number of hours per week direct support staff are scheduled to work to</t>
  </si>
  <si>
    <t>direct support to be scheduled for overtime during the fiscal year.</t>
  </si>
  <si>
    <t>In Column D, enter the rate per hour paid to direct support staff for overtime if</t>
  </si>
  <si>
    <t>the direct support staff are NOT salaried employees. If the direct support staff</t>
  </si>
  <si>
    <t>are paid at different rates, use the average salary at time and one half.  Be</t>
  </si>
  <si>
    <t>sure to include overtime for holidays at the appropriate rate. If the direct</t>
  </si>
  <si>
    <t>support staff are salaried employees, leave this column blank. If the direct</t>
  </si>
  <si>
    <t>support staff are salaried employees, there should be no payment for</t>
  </si>
  <si>
    <t>overtime and nothing should be entered in Column E.</t>
  </si>
  <si>
    <t>Column G.</t>
  </si>
  <si>
    <t>The worksheet will automatically calculate the subtotal for supervisory and</t>
  </si>
  <si>
    <t>Line 55</t>
  </si>
  <si>
    <t>In Column G, enter the total cost of wages, salaries and benefits for indirect</t>
  </si>
  <si>
    <t>In Column G, the worksheet will automatically calculate the subtotal cost for</t>
  </si>
  <si>
    <t>Enter the total number of Full Time Equivalent positions budgeted for this</t>
  </si>
  <si>
    <t>program.  Include both supervisory and direct support personnel.</t>
  </si>
  <si>
    <t>costs in Column G.</t>
  </si>
  <si>
    <t>Line 56</t>
  </si>
  <si>
    <t>In Column G, enter the total amount of benefits paid to staff charged to this</t>
  </si>
  <si>
    <t xml:space="preserve">program.  Include both mandatory benefits such as social security and </t>
  </si>
  <si>
    <t>unemployment as well as non mandatory benefits such as health care and</t>
  </si>
  <si>
    <t xml:space="preserve">retirement.  </t>
  </si>
  <si>
    <t>In Column B, the worksheet will automatically calculate the benefit</t>
  </si>
  <si>
    <t>percentage based upon the total amount of benefits paid reported on Line 57,</t>
  </si>
  <si>
    <t>Column G and the subtotal of salaries paid reported on Line 56, Column G.</t>
  </si>
  <si>
    <t>Line 61</t>
  </si>
  <si>
    <t>Line 62-72</t>
  </si>
  <si>
    <t>In Column G, enter the total amount of costs charged to this program for the</t>
  </si>
  <si>
    <t>person identified in Column A.</t>
  </si>
  <si>
    <t>Line 73</t>
  </si>
  <si>
    <t>Direct Support Professional costs in Column G.</t>
  </si>
  <si>
    <t>Subtotal Adaptations</t>
  </si>
  <si>
    <t>Other Services/Costs</t>
  </si>
  <si>
    <t>Subtotal Other</t>
  </si>
  <si>
    <t>FIXED ASSETS</t>
  </si>
  <si>
    <t>Renovations</t>
  </si>
  <si>
    <t>Repairs/Maintenance</t>
  </si>
  <si>
    <t>DEPRECIATION/AMORTIZATION</t>
  </si>
  <si>
    <t>Capital Interest</t>
  </si>
  <si>
    <t>Number (MCI) on this line.</t>
  </si>
  <si>
    <t>Site Rate Per House (Without ADD ONS)</t>
  </si>
  <si>
    <t xml:space="preserve">person listed. If the direct care staff person is a salaried employee, </t>
  </si>
  <si>
    <t>In Column D,  enter the rate of pay for the DSP (or DSPs) reported in</t>
  </si>
  <si>
    <t>based on the number of weeks,  leave this line blank.</t>
  </si>
  <si>
    <t>Enter the name of the agency.</t>
  </si>
  <si>
    <t>Enter the name of the County where the program is physically located.</t>
  </si>
  <si>
    <t>Enter the Waiver Contract number, if applicable.</t>
  </si>
  <si>
    <t>For each person living at the home, enter the Master Client Index</t>
  </si>
  <si>
    <t>Lines 19-21:</t>
  </si>
  <si>
    <t>The amounts reported on Lines 23-26, the amount charged to each person at</t>
  </si>
  <si>
    <t>Name of Contact person:</t>
  </si>
  <si>
    <t>In Column B, enter the percentage of general administrative costs</t>
  </si>
  <si>
    <t>In Column B, enter the percentage of Retained Revenue claimed by</t>
  </si>
  <si>
    <t>on-call time for all the house/program supervisors.</t>
  </si>
  <si>
    <t>supervisors to be scheduled for on-call time during the fiscal year.</t>
  </si>
  <si>
    <t>In Column C, enter the number of weeks per year you anticipate</t>
  </si>
  <si>
    <t>In Column C, enter the number of weeks per year you used in your</t>
  </si>
  <si>
    <t>In Column D, enter the rate per hour paid to the direct care staff for</t>
  </si>
  <si>
    <t>home, not the total number of hours the supervisor works.  A supervisor for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</si>
</sst>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000%"/>
    <numFmt numFmtId="166" formatCode="0.000000000000000%"/>
    <numFmt numFmtId="167" formatCode="0.00000000000000%"/>
    <numFmt numFmtId="168" formatCode="0.0000000000000%"/>
    <numFmt numFmtId="169" formatCode="0.000000000000%"/>
    <numFmt numFmtId="170" formatCode="0.00000000000%"/>
    <numFmt numFmtId="171" formatCode="0.0000000000%"/>
    <numFmt numFmtId="172" formatCode="0.000000000%"/>
    <numFmt numFmtId="173" formatCode="0.00000000%"/>
    <numFmt numFmtId="174" formatCode="0.0000000%"/>
    <numFmt numFmtId="175" formatCode="0.000000%"/>
    <numFmt numFmtId="176" formatCode="0.00000%"/>
    <numFmt numFmtId="177" formatCode="0.0000%"/>
    <numFmt numFmtId="178" formatCode="0.000%"/>
    <numFmt numFmtId="179" formatCode="0.000000"/>
    <numFmt numFmtId="180" formatCode="0.00000"/>
    <numFmt numFmtId="181" formatCode="0.0000"/>
    <numFmt numFmtId="182" formatCode="0.000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0.0"/>
    <numFmt numFmtId="186" formatCode="#,##0.0_);\(#,##0.0\)"/>
    <numFmt numFmtId="187" formatCode="&quot;$&quot;#,##0.0"/>
    <numFmt numFmtId="188" formatCode="#,##0.0"/>
    <numFmt numFmtId="189" formatCode="_(&quot;$&quot;* #,##0.0_);_(&quot;$&quot;* \(#,##0.0\);_(&quot;$&quot;* &quot;-&quot;?_);_(@_)"/>
    <numFmt numFmtId="190" formatCode="_(* #,##0.0_);_(* \(#,##0.0\);_(* &quot;-&quot;??_);_(@_)"/>
    <numFmt numFmtId="191" formatCode="_(* #,##0_);_(* \(#,##0\);_(* &quot;-&quot;??_);_(@_)"/>
    <numFmt numFmtId="192" formatCode="#,##0;[Red]#,##0"/>
    <numFmt numFmtId="193" formatCode="&quot;$&quot;#,##0.00;[Red]&quot;$&quot;#,##0.00"/>
    <numFmt numFmtId="194" formatCode="&quot;$&quot;#,##0"/>
    <numFmt numFmtId="195" formatCode="0_);[Red]\(0\)"/>
    <numFmt numFmtId="196" formatCode="[$-409]dddd\,\ mmmm\ dd\,\ yyyy"/>
    <numFmt numFmtId="197" formatCode="mm/dd/yy;@"/>
    <numFmt numFmtId="198" formatCode="&quot;$&quot;#,##0.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4"/>
      <name val="Arial"/>
      <family val="0"/>
    </font>
    <font>
      <u val="single"/>
      <sz val="10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lightDown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15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4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9" fontId="0" fillId="0" borderId="0" xfId="19" applyFill="1" applyBorder="1" applyAlignment="1">
      <alignment horizontal="center"/>
    </xf>
    <xf numFmtId="0" fontId="0" fillId="2" borderId="5" xfId="0" applyFill="1" applyBorder="1" applyAlignment="1">
      <alignment/>
    </xf>
    <xf numFmtId="9" fontId="0" fillId="2" borderId="1" xfId="19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0" fillId="0" borderId="1" xfId="0" applyBorder="1" applyAlignment="1" applyProtection="1">
      <alignment horizontal="left"/>
      <protection hidden="1"/>
    </xf>
    <xf numFmtId="15" fontId="1" fillId="0" borderId="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/>
    </xf>
    <xf numFmtId="0" fontId="0" fillId="0" borderId="9" xfId="0" applyFill="1" applyBorder="1" applyAlignment="1" applyProtection="1">
      <alignment/>
      <protection hidden="1"/>
    </xf>
    <xf numFmtId="9" fontId="0" fillId="0" borderId="9" xfId="19" applyFill="1" applyBorder="1" applyAlignment="1">
      <alignment/>
    </xf>
    <xf numFmtId="9" fontId="0" fillId="0" borderId="0" xfId="19" applyFill="1" applyBorder="1" applyAlignment="1">
      <alignment/>
    </xf>
    <xf numFmtId="43" fontId="0" fillId="0" borderId="10" xfId="15" applyFill="1" applyBorder="1" applyAlignment="1" applyProtection="1">
      <alignment/>
      <protection hidden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6" fontId="0" fillId="0" borderId="0" xfId="0" applyNumberFormat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44" fontId="0" fillId="0" borderId="1" xfId="17" applyFill="1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0" fillId="3" borderId="1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 horizontal="center"/>
      <protection locked="0"/>
    </xf>
    <xf numFmtId="6" fontId="0" fillId="0" borderId="1" xfId="0" applyNumberFormat="1" applyFill="1" applyBorder="1" applyAlignment="1" applyProtection="1">
      <alignment/>
      <protection locked="0"/>
    </xf>
    <xf numFmtId="38" fontId="0" fillId="0" borderId="12" xfId="0" applyNumberFormat="1" applyFill="1" applyBorder="1" applyAlignment="1" applyProtection="1">
      <alignment horizontal="center"/>
      <protection locked="0"/>
    </xf>
    <xf numFmtId="38" fontId="0" fillId="0" borderId="0" xfId="0" applyNumberFormat="1" applyAlignment="1">
      <alignment/>
    </xf>
    <xf numFmtId="3" fontId="0" fillId="0" borderId="12" xfId="0" applyNumberFormat="1" applyFill="1" applyBorder="1" applyAlignment="1" applyProtection="1">
      <alignment horizontal="center"/>
      <protection locked="0"/>
    </xf>
    <xf numFmtId="3" fontId="0" fillId="4" borderId="12" xfId="0" applyNumberForma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8" fontId="0" fillId="0" borderId="1" xfId="17" applyNumberFormat="1" applyFill="1" applyBorder="1" applyAlignment="1" applyProtection="1">
      <alignment/>
      <protection locked="0"/>
    </xf>
    <xf numFmtId="8" fontId="0" fillId="4" borderId="1" xfId="17" applyNumberFormat="1" applyFill="1" applyBorder="1" applyAlignment="1" applyProtection="1">
      <alignment/>
      <protection locked="0"/>
    </xf>
    <xf numFmtId="6" fontId="0" fillId="0" borderId="1" xfId="17" applyNumberFormat="1" applyFill="1" applyBorder="1" applyAlignment="1" applyProtection="1">
      <alignment/>
      <protection locked="0"/>
    </xf>
    <xf numFmtId="6" fontId="0" fillId="3" borderId="1" xfId="17" applyNumberFormat="1" applyFill="1" applyBorder="1" applyAlignment="1" applyProtection="1">
      <alignment/>
      <protection locked="0"/>
    </xf>
    <xf numFmtId="6" fontId="0" fillId="0" borderId="0" xfId="0" applyNumberFormat="1" applyBorder="1" applyAlignment="1">
      <alignment/>
    </xf>
    <xf numFmtId="6" fontId="0" fillId="0" borderId="0" xfId="0" applyNumberFormat="1" applyBorder="1" applyAlignment="1" applyProtection="1">
      <alignment/>
      <protection hidden="1"/>
    </xf>
    <xf numFmtId="6" fontId="1" fillId="0" borderId="0" xfId="0" applyNumberFormat="1" applyFont="1" applyAlignment="1">
      <alignment/>
    </xf>
    <xf numFmtId="6" fontId="0" fillId="0" borderId="0" xfId="0" applyNumberFormat="1" applyFill="1" applyBorder="1" applyAlignment="1">
      <alignment/>
    </xf>
    <xf numFmtId="6" fontId="0" fillId="0" borderId="3" xfId="0" applyNumberFormat="1" applyBorder="1" applyAlignment="1">
      <alignment/>
    </xf>
    <xf numFmtId="6" fontId="0" fillId="2" borderId="1" xfId="0" applyNumberFormat="1" applyFill="1" applyBorder="1" applyAlignment="1">
      <alignment/>
    </xf>
    <xf numFmtId="6" fontId="1" fillId="2" borderId="8" xfId="0" applyNumberFormat="1" applyFont="1" applyFill="1" applyBorder="1" applyAlignment="1" applyProtection="1">
      <alignment/>
      <protection hidden="1"/>
    </xf>
    <xf numFmtId="6" fontId="0" fillId="0" borderId="0" xfId="17" applyNumberFormat="1" applyBorder="1" applyAlignment="1" applyProtection="1">
      <alignment/>
      <protection hidden="1"/>
    </xf>
    <xf numFmtId="6" fontId="1" fillId="0" borderId="1" xfId="0" applyNumberFormat="1" applyFont="1" applyBorder="1" applyAlignment="1" applyProtection="1">
      <alignment/>
      <protection hidden="1"/>
    </xf>
    <xf numFmtId="6" fontId="0" fillId="2" borderId="5" xfId="0" applyNumberFormat="1" applyFill="1" applyBorder="1" applyAlignment="1">
      <alignment/>
    </xf>
    <xf numFmtId="6" fontId="1" fillId="0" borderId="0" xfId="0" applyNumberFormat="1" applyFont="1" applyFill="1" applyBorder="1" applyAlignment="1" applyProtection="1">
      <alignment/>
      <protection hidden="1"/>
    </xf>
    <xf numFmtId="6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6" fontId="1" fillId="0" borderId="1" xfId="0" applyNumberFormat="1" applyFont="1" applyFill="1" applyBorder="1" applyAlignment="1" applyProtection="1">
      <alignment/>
      <protection hidden="1"/>
    </xf>
    <xf numFmtId="6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 applyProtection="1">
      <alignment/>
      <protection hidden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/>
    </xf>
    <xf numFmtId="6" fontId="0" fillId="0" borderId="1" xfId="0" applyNumberFormat="1" applyBorder="1" applyAlignment="1" applyProtection="1">
      <alignment/>
      <protection hidden="1"/>
    </xf>
    <xf numFmtId="6" fontId="0" fillId="0" borderId="1" xfId="17" applyNumberFormat="1" applyBorder="1" applyAlignment="1" applyProtection="1">
      <alignment/>
      <protection hidden="1"/>
    </xf>
    <xf numFmtId="6" fontId="1" fillId="0" borderId="0" xfId="0" applyNumberFormat="1" applyFont="1" applyFill="1" applyAlignment="1" applyProtection="1">
      <alignment/>
      <protection hidden="1"/>
    </xf>
    <xf numFmtId="6" fontId="0" fillId="0" borderId="0" xfId="17" applyNumberFormat="1" applyFill="1" applyBorder="1" applyAlignment="1">
      <alignment horizontal="center"/>
    </xf>
    <xf numFmtId="6" fontId="0" fillId="0" borderId="0" xfId="17" applyNumberFormat="1" applyFill="1" applyBorder="1" applyAlignment="1" applyProtection="1">
      <alignment/>
      <protection hidden="1"/>
    </xf>
    <xf numFmtId="6" fontId="0" fillId="0" borderId="0" xfId="17" applyNumberFormat="1" applyFill="1" applyBorder="1" applyAlignment="1" applyProtection="1">
      <alignment horizontal="center"/>
      <protection hidden="1"/>
    </xf>
    <xf numFmtId="6" fontId="0" fillId="0" borderId="1" xfId="0" applyNumberFormat="1" applyFill="1" applyBorder="1" applyAlignment="1">
      <alignment/>
    </xf>
    <xf numFmtId="6" fontId="1" fillId="0" borderId="1" xfId="0" applyNumberFormat="1" applyFont="1" applyBorder="1" applyAlignment="1">
      <alignment/>
    </xf>
    <xf numFmtId="44" fontId="1" fillId="0" borderId="0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6" fontId="0" fillId="0" borderId="1" xfId="0" applyNumberFormat="1" applyBorder="1" applyAlignment="1" applyProtection="1">
      <alignment horizontal="right"/>
      <protection hidden="1"/>
    </xf>
    <xf numFmtId="6" fontId="0" fillId="0" borderId="1" xfId="17" applyNumberFormat="1" applyBorder="1" applyAlignment="1" applyProtection="1">
      <alignment horizontal="right"/>
      <protection hidden="1"/>
    </xf>
    <xf numFmtId="8" fontId="0" fillId="0" borderId="1" xfId="15" applyNumberFormat="1" applyBorder="1" applyAlignment="1" applyProtection="1">
      <alignment horizontal="right"/>
      <protection hidden="1"/>
    </xf>
    <xf numFmtId="0" fontId="1" fillId="0" borderId="0" xfId="0" applyFont="1" applyAlignment="1">
      <alignment/>
    </xf>
    <xf numFmtId="44" fontId="1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9" fontId="1" fillId="0" borderId="0" xfId="19" applyFont="1" applyAlignment="1">
      <alignment horizontal="center" wrapText="1"/>
    </xf>
    <xf numFmtId="178" fontId="0" fillId="0" borderId="1" xfId="0" applyNumberFormat="1" applyFont="1" applyFill="1" applyBorder="1" applyAlignment="1">
      <alignment horizontal="left"/>
    </xf>
    <xf numFmtId="178" fontId="0" fillId="0" borderId="1" xfId="0" applyNumberFormat="1" applyFill="1" applyBorder="1" applyAlignment="1">
      <alignment/>
    </xf>
    <xf numFmtId="178" fontId="0" fillId="0" borderId="1" xfId="0" applyNumberFormat="1" applyFont="1" applyFill="1" applyBorder="1" applyAlignment="1" applyProtection="1">
      <alignment horizontal="left"/>
      <protection hidden="1"/>
    </xf>
    <xf numFmtId="178" fontId="0" fillId="0" borderId="2" xfId="0" applyNumberFormat="1" applyFill="1" applyBorder="1" applyAlignment="1">
      <alignment/>
    </xf>
    <xf numFmtId="178" fontId="0" fillId="0" borderId="2" xfId="0" applyNumberFormat="1" applyBorder="1" applyAlignment="1">
      <alignment/>
    </xf>
    <xf numFmtId="178" fontId="1" fillId="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left" wrapText="1"/>
    </xf>
    <xf numFmtId="178" fontId="0" fillId="0" borderId="0" xfId="0" applyNumberFormat="1" applyFont="1" applyAlignment="1">
      <alignment horizontal="left" wrapText="1"/>
    </xf>
    <xf numFmtId="178" fontId="0" fillId="0" borderId="1" xfId="0" applyNumberFormat="1" applyFont="1" applyBorder="1" applyAlignment="1">
      <alignment horizontal="left" wrapText="1"/>
    </xf>
    <xf numFmtId="0" fontId="0" fillId="0" borderId="1" xfId="0" applyFont="1" applyFill="1" applyBorder="1" applyAlignment="1" applyProtection="1">
      <alignment/>
      <protection hidden="1"/>
    </xf>
    <xf numFmtId="0" fontId="0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hidden="1"/>
    </xf>
    <xf numFmtId="0" fontId="0" fillId="3" borderId="1" xfId="0" applyFill="1" applyBorder="1" applyAlignment="1">
      <alignment/>
    </xf>
    <xf numFmtId="6" fontId="0" fillId="3" borderId="1" xfId="0" applyNumberFormat="1" applyFill="1" applyBorder="1" applyAlignment="1">
      <alignment/>
    </xf>
    <xf numFmtId="6" fontId="0" fillId="3" borderId="1" xfId="17" applyNumberFormat="1" applyFont="1" applyFill="1" applyBorder="1" applyAlignment="1" applyProtection="1">
      <alignment/>
      <protection hidden="1"/>
    </xf>
    <xf numFmtId="0" fontId="0" fillId="0" borderId="1" xfId="0" applyFont="1" applyBorder="1" applyAlignment="1" applyProtection="1">
      <alignment horizontal="left"/>
      <protection hidden="1"/>
    </xf>
    <xf numFmtId="0" fontId="0" fillId="3" borderId="12" xfId="0" applyFill="1" applyBorder="1" applyAlignment="1">
      <alignment horizontal="center"/>
    </xf>
    <xf numFmtId="44" fontId="0" fillId="3" borderId="1" xfId="17" applyFill="1" applyBorder="1" applyAlignment="1">
      <alignment/>
    </xf>
    <xf numFmtId="6" fontId="0" fillId="3" borderId="1" xfId="17" applyNumberFormat="1" applyFill="1" applyBorder="1" applyAlignment="1">
      <alignment/>
    </xf>
    <xf numFmtId="10" fontId="0" fillId="4" borderId="1" xfId="17" applyNumberFormat="1" applyFill="1" applyBorder="1" applyAlignment="1">
      <alignment horizontal="center"/>
    </xf>
    <xf numFmtId="0" fontId="0" fillId="4" borderId="0" xfId="0" applyFill="1" applyAlignment="1" applyProtection="1">
      <alignment/>
      <protection hidden="1"/>
    </xf>
    <xf numFmtId="6" fontId="0" fillId="3" borderId="1" xfId="0" applyNumberForma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6" fontId="0" fillId="5" borderId="1" xfId="0" applyNumberFormat="1" applyFont="1" applyFill="1" applyBorder="1" applyAlignment="1" applyProtection="1">
      <alignment/>
      <protection/>
    </xf>
    <xf numFmtId="6" fontId="0" fillId="0" borderId="1" xfId="0" applyNumberFormat="1" applyFont="1" applyFill="1" applyBorder="1" applyAlignment="1" applyProtection="1">
      <alignment/>
      <protection/>
    </xf>
    <xf numFmtId="6" fontId="1" fillId="0" borderId="1" xfId="17" applyNumberFormat="1" applyFont="1" applyFill="1" applyBorder="1" applyAlignment="1" applyProtection="1">
      <alignment horizontal="right"/>
      <protection hidden="1"/>
    </xf>
    <xf numFmtId="44" fontId="0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5" fontId="0" fillId="0" borderId="12" xfId="0" applyNumberFormat="1" applyFill="1" applyBorder="1" applyAlignment="1" applyProtection="1">
      <alignment horizontal="center"/>
      <protection/>
    </xf>
    <xf numFmtId="15" fontId="0" fillId="0" borderId="1" xfId="0" applyNumberForma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8" fontId="0" fillId="3" borderId="1" xfId="17" applyNumberFormat="1" applyFont="1" applyFill="1" applyBorder="1" applyAlignment="1" applyProtection="1">
      <alignment/>
      <protection/>
    </xf>
    <xf numFmtId="8" fontId="0" fillId="3" borderId="12" xfId="17" applyNumberFormat="1" applyFont="1" applyFill="1" applyBorder="1" applyAlignment="1" applyProtection="1">
      <alignment/>
      <protection/>
    </xf>
    <xf numFmtId="6" fontId="0" fillId="0" borderId="12" xfId="0" applyNumberFormat="1" applyFill="1" applyBorder="1" applyAlignment="1" applyProtection="1">
      <alignment horizontal="center"/>
      <protection/>
    </xf>
    <xf numFmtId="8" fontId="0" fillId="3" borderId="1" xfId="17" applyNumberFormat="1" applyFill="1" applyBorder="1" applyAlignment="1" applyProtection="1">
      <alignment/>
      <protection/>
    </xf>
    <xf numFmtId="6" fontId="0" fillId="4" borderId="1" xfId="0" applyNumberFormat="1" applyFill="1" applyBorder="1" applyAlignment="1" applyProtection="1">
      <alignment/>
      <protection/>
    </xf>
    <xf numFmtId="6" fontId="0" fillId="0" borderId="1" xfId="0" applyNumberForma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38" fontId="0" fillId="4" borderId="12" xfId="0" applyNumberFormat="1" applyFill="1" applyBorder="1" applyAlignment="1" applyProtection="1">
      <alignment horizontal="center"/>
      <protection/>
    </xf>
    <xf numFmtId="3" fontId="0" fillId="4" borderId="12" xfId="0" applyNumberFormat="1" applyFill="1" applyBorder="1" applyAlignment="1" applyProtection="1">
      <alignment horizontal="center"/>
      <protection/>
    </xf>
    <xf numFmtId="8" fontId="0" fillId="4" borderId="1" xfId="17" applyNumberFormat="1" applyFill="1" applyBorder="1" applyAlignment="1" applyProtection="1">
      <alignment/>
      <protection/>
    </xf>
    <xf numFmtId="44" fontId="0" fillId="4" borderId="1" xfId="17" applyFont="1" applyFill="1" applyBorder="1" applyAlignment="1" applyProtection="1">
      <alignment horizontal="center"/>
      <protection/>
    </xf>
    <xf numFmtId="38" fontId="0" fillId="3" borderId="12" xfId="0" applyNumberFormat="1" applyFill="1" applyBorder="1" applyAlignment="1" applyProtection="1">
      <alignment horizontal="center"/>
      <protection/>
    </xf>
    <xf numFmtId="3" fontId="0" fillId="3" borderId="12" xfId="0" applyNumberFormat="1" applyFill="1" applyBorder="1" applyAlignment="1" applyProtection="1">
      <alignment horizontal="center"/>
      <protection/>
    </xf>
    <xf numFmtId="6" fontId="0" fillId="3" borderId="1" xfId="17" applyNumberFormat="1" applyFill="1" applyBorder="1" applyAlignment="1" applyProtection="1">
      <alignment/>
      <protection/>
    </xf>
    <xf numFmtId="44" fontId="0" fillId="4" borderId="1" xfId="17" applyFill="1" applyBorder="1" applyAlignment="1" applyProtection="1">
      <alignment/>
      <protection/>
    </xf>
    <xf numFmtId="6" fontId="0" fillId="3" borderId="1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38" fontId="1" fillId="0" borderId="16" xfId="0" applyNumberFormat="1" applyFont="1" applyFill="1" applyBorder="1" applyAlignment="1" applyProtection="1">
      <alignment/>
      <protection/>
    </xf>
    <xf numFmtId="3" fontId="1" fillId="0" borderId="16" xfId="0" applyNumberFormat="1" applyFont="1" applyFill="1" applyBorder="1" applyAlignment="1" applyProtection="1">
      <alignment/>
      <protection/>
    </xf>
    <xf numFmtId="8" fontId="1" fillId="0" borderId="16" xfId="0" applyNumberFormat="1" applyFont="1" applyFill="1" applyBorder="1" applyAlignment="1" applyProtection="1">
      <alignment/>
      <protection/>
    </xf>
    <xf numFmtId="6" fontId="1" fillId="0" borderId="16" xfId="0" applyNumberFormat="1" applyFont="1" applyFill="1" applyBorder="1" applyAlignment="1" applyProtection="1">
      <alignment/>
      <protection/>
    </xf>
    <xf numFmtId="10" fontId="0" fillId="3" borderId="1" xfId="17" applyNumberFormat="1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1" xfId="0" applyFont="1" applyFill="1" applyBorder="1" applyAlignment="1" applyProtection="1">
      <alignment horizontal="left"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6" fontId="0" fillId="0" borderId="1" xfId="0" applyNumberFormat="1" applyBorder="1" applyAlignment="1" applyProtection="1">
      <alignment horizontal="right"/>
      <protection/>
    </xf>
    <xf numFmtId="6" fontId="0" fillId="0" borderId="1" xfId="17" applyNumberFormat="1" applyBorder="1" applyAlignment="1" applyProtection="1">
      <alignment horizontal="right"/>
      <protection/>
    </xf>
    <xf numFmtId="6" fontId="0" fillId="0" borderId="1" xfId="0" applyNumberFormat="1" applyBorder="1" applyAlignment="1" applyProtection="1">
      <alignment/>
      <protection locked="0"/>
    </xf>
    <xf numFmtId="6" fontId="0" fillId="0" borderId="1" xfId="17" applyNumberFormat="1" applyBorder="1" applyAlignment="1" applyProtection="1">
      <alignment/>
      <protection locked="0"/>
    </xf>
    <xf numFmtId="6" fontId="0" fillId="0" borderId="1" xfId="0" applyNumberForma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6" fontId="0" fillId="0" borderId="0" xfId="0" applyNumberFormat="1" applyFill="1" applyBorder="1" applyAlignment="1" applyProtection="1">
      <alignment horizontal="center"/>
      <protection/>
    </xf>
    <xf numFmtId="6" fontId="1" fillId="0" borderId="1" xfId="0" applyNumberFormat="1" applyFont="1" applyFill="1" applyBorder="1" applyAlignment="1" applyProtection="1">
      <alignment horizontal="right"/>
      <protection/>
    </xf>
    <xf numFmtId="6" fontId="1" fillId="0" borderId="0" xfId="0" applyNumberFormat="1" applyFont="1" applyFill="1" applyAlignment="1" applyProtection="1">
      <alignment/>
      <protection/>
    </xf>
    <xf numFmtId="6" fontId="1" fillId="0" borderId="1" xfId="0" applyNumberFormat="1" applyFont="1" applyFill="1" applyBorder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/>
    </xf>
    <xf numFmtId="6" fontId="0" fillId="0" borderId="0" xfId="17" applyNumberForma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6" fontId="0" fillId="0" borderId="8" xfId="17" applyNumberFormat="1" applyBorder="1" applyAlignment="1" applyProtection="1">
      <alignment/>
      <protection locked="0"/>
    </xf>
    <xf numFmtId="6" fontId="0" fillId="0" borderId="0" xfId="0" applyNumberFormat="1" applyBorder="1" applyAlignment="1" applyProtection="1">
      <alignment/>
      <protection/>
    </xf>
    <xf numFmtId="6" fontId="0" fillId="5" borderId="1" xfId="0" applyNumberFormat="1" applyFill="1" applyBorder="1" applyAlignment="1" applyProtection="1">
      <alignment/>
      <protection/>
    </xf>
    <xf numFmtId="6" fontId="1" fillId="0" borderId="1" xfId="17" applyNumberFormat="1" applyFont="1" applyFill="1" applyBorder="1" applyAlignment="1" applyProtection="1">
      <alignment horizontal="right"/>
      <protection/>
    </xf>
    <xf numFmtId="6" fontId="0" fillId="0" borderId="1" xfId="0" applyNumberFormat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6" fontId="1" fillId="0" borderId="0" xfId="17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6" fontId="0" fillId="0" borderId="0" xfId="17" applyNumberFormat="1" applyFill="1" applyBorder="1" applyAlignment="1" applyProtection="1">
      <alignment/>
      <protection/>
    </xf>
    <xf numFmtId="6" fontId="0" fillId="0" borderId="0" xfId="0" applyNumberFormat="1" applyFill="1" applyAlignment="1" applyProtection="1">
      <alignment horizontal="center"/>
      <protection/>
    </xf>
    <xf numFmtId="6" fontId="1" fillId="0" borderId="1" xfId="0" applyNumberFormat="1" applyFont="1" applyBorder="1" applyAlignment="1" applyProtection="1">
      <alignment/>
      <protection/>
    </xf>
    <xf numFmtId="6" fontId="0" fillId="0" borderId="0" xfId="0" applyNumberFormat="1" applyFill="1" applyAlignment="1" applyProtection="1">
      <alignment/>
      <protection/>
    </xf>
    <xf numFmtId="6" fontId="0" fillId="0" borderId="1" xfId="0" applyNumberFormat="1" applyBorder="1" applyAlignment="1">
      <alignment/>
    </xf>
    <xf numFmtId="0" fontId="1" fillId="0" borderId="1" xfId="0" applyFont="1" applyFill="1" applyBorder="1" applyAlignment="1">
      <alignment horizontal="left"/>
    </xf>
    <xf numFmtId="6" fontId="0" fillId="0" borderId="1" xfId="17" applyNumberFormat="1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6" fontId="0" fillId="0" borderId="1" xfId="17" applyNumberFormat="1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6" fontId="0" fillId="0" borderId="8" xfId="17" applyNumberFormat="1" applyFont="1" applyBorder="1" applyAlignment="1" applyProtection="1">
      <alignment/>
      <protection locked="0"/>
    </xf>
    <xf numFmtId="6" fontId="0" fillId="0" borderId="8" xfId="15" applyNumberFormat="1" applyFill="1" applyBorder="1" applyAlignment="1" applyProtection="1">
      <alignment/>
      <protection locked="0"/>
    </xf>
    <xf numFmtId="37" fontId="0" fillId="0" borderId="17" xfId="15" applyNumberForma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0" fontId="0" fillId="4" borderId="1" xfId="17" applyNumberFormat="1" applyFill="1" applyBorder="1" applyAlignment="1" applyProtection="1">
      <alignment horizontal="center"/>
      <protection locked="0"/>
    </xf>
    <xf numFmtId="6" fontId="0" fillId="0" borderId="1" xfId="17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2" fontId="0" fillId="6" borderId="8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4" fontId="0" fillId="0" borderId="0" xfId="17" applyFill="1" applyBorder="1" applyAlignment="1" applyProtection="1">
      <alignment horizontal="center"/>
      <protection/>
    </xf>
    <xf numFmtId="42" fontId="0" fillId="6" borderId="8" xfId="17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42" fontId="1" fillId="0" borderId="0" xfId="0" applyNumberFormat="1" applyFont="1" applyFill="1" applyAlignment="1" applyProtection="1">
      <alignment/>
      <protection/>
    </xf>
    <xf numFmtId="44" fontId="1" fillId="0" borderId="0" xfId="0" applyNumberFormat="1" applyFont="1" applyAlignment="1" applyProtection="1">
      <alignment/>
      <protection/>
    </xf>
    <xf numFmtId="44" fontId="0" fillId="0" borderId="0" xfId="0" applyNumberFormat="1" applyFill="1" applyBorder="1" applyAlignment="1" applyProtection="1">
      <alignment horizontal="center"/>
      <protection/>
    </xf>
    <xf numFmtId="44" fontId="0" fillId="0" borderId="0" xfId="17" applyBorder="1" applyAlignment="1" applyProtection="1">
      <alignment/>
      <protection/>
    </xf>
    <xf numFmtId="6" fontId="0" fillId="6" borderId="8" xfId="17" applyNumberFormat="1" applyFill="1" applyBorder="1" applyAlignment="1" applyProtection="1">
      <alignment/>
      <protection/>
    </xf>
    <xf numFmtId="42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6" fontId="0" fillId="6" borderId="17" xfId="17" applyNumberFormat="1" applyFill="1" applyBorder="1" applyAlignment="1" applyProtection="1">
      <alignment/>
      <protection/>
    </xf>
    <xf numFmtId="6" fontId="1" fillId="0" borderId="10" xfId="0" applyNumberFormat="1" applyFont="1" applyBorder="1" applyAlignment="1" applyProtection="1">
      <alignment/>
      <protection/>
    </xf>
    <xf numFmtId="6" fontId="1" fillId="0" borderId="0" xfId="0" applyNumberFormat="1" applyFont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44" fontId="0" fillId="2" borderId="5" xfId="17" applyFill="1" applyBorder="1" applyAlignment="1" applyProtection="1">
      <alignment/>
      <protection/>
    </xf>
    <xf numFmtId="44" fontId="1" fillId="0" borderId="3" xfId="0" applyNumberFormat="1" applyFont="1" applyBorder="1" applyAlignment="1" applyProtection="1">
      <alignment/>
      <protection/>
    </xf>
    <xf numFmtId="44" fontId="1" fillId="2" borderId="5" xfId="0" applyNumberFormat="1" applyFont="1" applyFill="1" applyBorder="1" applyAlignment="1" applyProtection="1">
      <alignment/>
      <protection/>
    </xf>
    <xf numFmtId="44" fontId="1" fillId="2" borderId="12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9" fontId="0" fillId="0" borderId="18" xfId="19" applyFill="1" applyBorder="1" applyAlignment="1" applyProtection="1">
      <alignment/>
      <protection/>
    </xf>
    <xf numFmtId="4" fontId="4" fillId="0" borderId="3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6" fontId="1" fillId="2" borderId="1" xfId="0" applyNumberFormat="1" applyFont="1" applyFill="1" applyBorder="1" applyAlignment="1" applyProtection="1">
      <alignment/>
      <protection/>
    </xf>
    <xf numFmtId="6" fontId="1" fillId="2" borderId="17" xfId="0" applyNumberFormat="1" applyFont="1" applyFill="1" applyBorder="1" applyAlignment="1" applyProtection="1">
      <alignment/>
      <protection/>
    </xf>
    <xf numFmtId="6" fontId="1" fillId="2" borderId="12" xfId="0" applyNumberFormat="1" applyFont="1" applyFill="1" applyBorder="1" applyAlignment="1" applyProtection="1">
      <alignment/>
      <protection/>
    </xf>
    <xf numFmtId="6" fontId="1" fillId="2" borderId="5" xfId="0" applyNumberFormat="1" applyFont="1" applyFill="1" applyBorder="1" applyAlignment="1" applyProtection="1">
      <alignment/>
      <protection/>
    </xf>
    <xf numFmtId="6" fontId="1" fillId="0" borderId="3" xfId="0" applyNumberFormat="1" applyFont="1" applyBorder="1" applyAlignment="1" applyProtection="1">
      <alignment/>
      <protection/>
    </xf>
    <xf numFmtId="6" fontId="1" fillId="0" borderId="0" xfId="0" applyNumberFormat="1" applyFont="1" applyAlignment="1" applyProtection="1">
      <alignment/>
      <protection/>
    </xf>
    <xf numFmtId="6" fontId="0" fillId="0" borderId="0" xfId="0" applyNumberFormat="1" applyFill="1" applyBorder="1" applyAlignment="1" applyProtection="1">
      <alignment/>
      <protection/>
    </xf>
    <xf numFmtId="6" fontId="0" fillId="0" borderId="4" xfId="0" applyNumberFormat="1" applyFill="1" applyBorder="1" applyAlignment="1" applyProtection="1">
      <alignment/>
      <protection/>
    </xf>
    <xf numFmtId="6" fontId="0" fillId="0" borderId="3" xfId="0" applyNumberFormat="1" applyFill="1" applyBorder="1" applyAlignment="1" applyProtection="1">
      <alignment/>
      <protection/>
    </xf>
    <xf numFmtId="6" fontId="0" fillId="0" borderId="3" xfId="0" applyNumberFormat="1" applyBorder="1" applyAlignment="1" applyProtection="1">
      <alignment/>
      <protection/>
    </xf>
    <xf numFmtId="6" fontId="0" fillId="0" borderId="8" xfId="0" applyNumberFormat="1" applyFill="1" applyBorder="1" applyAlignment="1" applyProtection="1">
      <alignment/>
      <protection/>
    </xf>
    <xf numFmtId="6" fontId="0" fillId="2" borderId="1" xfId="0" applyNumberFormat="1" applyFill="1" applyBorder="1" applyAlignment="1" applyProtection="1">
      <alignment/>
      <protection/>
    </xf>
    <xf numFmtId="6" fontId="0" fillId="2" borderId="12" xfId="0" applyNumberFormat="1" applyFill="1" applyBorder="1" applyAlignment="1" applyProtection="1">
      <alignment/>
      <protection/>
    </xf>
    <xf numFmtId="6" fontId="0" fillId="2" borderId="5" xfId="0" applyNumberFormat="1" applyFill="1" applyBorder="1" applyAlignment="1" applyProtection="1">
      <alignment/>
      <protection/>
    </xf>
    <xf numFmtId="6" fontId="1" fillId="2" borderId="8" xfId="0" applyNumberFormat="1" applyFont="1" applyFill="1" applyBorder="1" applyAlignment="1" applyProtection="1">
      <alignment/>
      <protection/>
    </xf>
    <xf numFmtId="6" fontId="0" fillId="0" borderId="17" xfId="0" applyNumberFormat="1" applyFill="1" applyBorder="1" applyAlignment="1" applyProtection="1">
      <alignment/>
      <protection/>
    </xf>
    <xf numFmtId="6" fontId="1" fillId="0" borderId="4" xfId="0" applyNumberFormat="1" applyFont="1" applyBorder="1" applyAlignment="1" applyProtection="1">
      <alignment/>
      <protection/>
    </xf>
    <xf numFmtId="6" fontId="1" fillId="0" borderId="18" xfId="0" applyNumberFormat="1" applyFont="1" applyBorder="1" applyAlignment="1" applyProtection="1">
      <alignment/>
      <protection/>
    </xf>
    <xf numFmtId="6" fontId="0" fillId="0" borderId="4" xfId="0" applyNumberFormat="1" applyBorder="1" applyAlignment="1" applyProtection="1">
      <alignment/>
      <protection/>
    </xf>
    <xf numFmtId="6" fontId="1" fillId="5" borderId="8" xfId="0" applyNumberFormat="1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6" fontId="1" fillId="0" borderId="17" xfId="0" applyNumberFormat="1" applyFont="1" applyFill="1" applyBorder="1" applyAlignment="1" applyProtection="1">
      <alignment/>
      <protection/>
    </xf>
    <xf numFmtId="6" fontId="1" fillId="0" borderId="0" xfId="0" applyNumberFormat="1" applyFont="1" applyFill="1" applyBorder="1" applyAlignment="1" applyProtection="1">
      <alignment/>
      <protection/>
    </xf>
    <xf numFmtId="6" fontId="1" fillId="0" borderId="3" xfId="0" applyNumberFormat="1" applyFont="1" applyFill="1" applyBorder="1" applyAlignment="1" applyProtection="1">
      <alignment/>
      <protection/>
    </xf>
    <xf numFmtId="6" fontId="1" fillId="0" borderId="8" xfId="0" applyNumberFormat="1" applyFont="1" applyFill="1" applyBorder="1" applyAlignment="1" applyProtection="1">
      <alignment/>
      <protection/>
    </xf>
    <xf numFmtId="6" fontId="1" fillId="0" borderId="5" xfId="0" applyNumberFormat="1" applyFont="1" applyFill="1" applyBorder="1" applyAlignment="1" applyProtection="1">
      <alignment/>
      <protection/>
    </xf>
    <xf numFmtId="6" fontId="1" fillId="0" borderId="8" xfId="0" applyNumberFormat="1" applyFont="1" applyBorder="1" applyAlignment="1" applyProtection="1">
      <alignment/>
      <protection/>
    </xf>
    <xf numFmtId="6" fontId="0" fillId="0" borderId="8" xfId="0" applyNumberFormat="1" applyBorder="1" applyAlignment="1" applyProtection="1">
      <alignment/>
      <protection/>
    </xf>
    <xf numFmtId="6" fontId="1" fillId="0" borderId="0" xfId="15" applyNumberFormat="1" applyFont="1" applyFill="1" applyBorder="1" applyAlignment="1" applyProtection="1">
      <alignment/>
      <protection/>
    </xf>
    <xf numFmtId="6" fontId="0" fillId="0" borderId="0" xfId="15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 horizontal="center"/>
      <protection/>
    </xf>
    <xf numFmtId="4" fontId="4" fillId="0" borderId="0" xfId="0" applyNumberFormat="1" applyFont="1" applyFill="1" applyAlignment="1" applyProtection="1">
      <alignment/>
      <protection/>
    </xf>
    <xf numFmtId="44" fontId="4" fillId="0" borderId="0" xfId="17" applyFont="1" applyFill="1" applyBorder="1" applyAlignment="1" applyProtection="1">
      <alignment/>
      <protection/>
    </xf>
    <xf numFmtId="44" fontId="4" fillId="0" borderId="4" xfId="17" applyFont="1" applyFill="1" applyBorder="1" applyAlignment="1" applyProtection="1">
      <alignment/>
      <protection/>
    </xf>
    <xf numFmtId="44" fontId="4" fillId="0" borderId="3" xfId="17" applyFont="1" applyFill="1" applyBorder="1" applyAlignment="1" applyProtection="1">
      <alignment/>
      <protection/>
    </xf>
    <xf numFmtId="44" fontId="1" fillId="0" borderId="0" xfId="0" applyNumberFormat="1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44" fontId="1" fillId="0" borderId="1" xfId="0" applyNumberFormat="1" applyFont="1" applyFill="1" applyBorder="1" applyAlignment="1" applyProtection="1">
      <alignment/>
      <protection locked="0"/>
    </xf>
    <xf numFmtId="42" fontId="0" fillId="0" borderId="1" xfId="17" applyNumberFormat="1" applyFill="1" applyBorder="1" applyAlignment="1" applyProtection="1">
      <alignment/>
      <protection/>
    </xf>
    <xf numFmtId="9" fontId="0" fillId="3" borderId="1" xfId="19" applyFill="1" applyBorder="1" applyAlignment="1" applyProtection="1">
      <alignment horizontal="center"/>
      <protection/>
    </xf>
    <xf numFmtId="6" fontId="0" fillId="0" borderId="1" xfId="0" applyNumberFormat="1" applyFont="1" applyFill="1" applyBorder="1" applyAlignment="1" applyProtection="1">
      <alignment/>
      <protection locked="0"/>
    </xf>
    <xf numFmtId="178" fontId="0" fillId="0" borderId="1" xfId="19" applyNumberForma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178" fontId="1" fillId="0" borderId="1" xfId="19" applyNumberFormat="1" applyFont="1" applyFill="1" applyBorder="1" applyAlignment="1" applyProtection="1">
      <alignment horizontal="center"/>
      <protection locked="0"/>
    </xf>
    <xf numFmtId="178" fontId="1" fillId="0" borderId="8" xfId="0" applyNumberFormat="1" applyFont="1" applyFill="1" applyBorder="1" applyAlignment="1" applyProtection="1">
      <alignment horizontal="center"/>
      <protection locked="0"/>
    </xf>
    <xf numFmtId="6" fontId="1" fillId="0" borderId="1" xfId="17" applyNumberFormat="1" applyFont="1" applyFill="1" applyBorder="1" applyAlignment="1" applyProtection="1">
      <alignment/>
      <protection/>
    </xf>
    <xf numFmtId="2" fontId="0" fillId="0" borderId="19" xfId="15" applyNumberFormat="1" applyBorder="1" applyAlignment="1" applyProtection="1">
      <alignment horizontal="center"/>
      <protection locked="0"/>
    </xf>
    <xf numFmtId="6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6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6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/>
      <protection locked="0"/>
    </xf>
    <xf numFmtId="6" fontId="0" fillId="3" borderId="8" xfId="17" applyNumberFormat="1" applyFill="1" applyBorder="1" applyAlignment="1" applyProtection="1">
      <alignment/>
      <protection locked="0"/>
    </xf>
    <xf numFmtId="0" fontId="0" fillId="2" borderId="2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98" fontId="1" fillId="0" borderId="17" xfId="0" applyNumberFormat="1" applyFont="1" applyFill="1" applyBorder="1" applyAlignment="1" applyProtection="1">
      <alignment/>
      <protection locked="0"/>
    </xf>
    <xf numFmtId="198" fontId="1" fillId="0" borderId="1" xfId="0" applyNumberFormat="1" applyFont="1" applyFill="1" applyBorder="1" applyAlignment="1" applyProtection="1">
      <alignment/>
      <protection locked="0"/>
    </xf>
    <xf numFmtId="8" fontId="0" fillId="0" borderId="21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2" fontId="0" fillId="3" borderId="19" xfId="15" applyNumberFormat="1" applyFill="1" applyBorder="1" applyAlignment="1" applyProtection="1">
      <alignment horizontal="center"/>
      <protection hidden="1"/>
    </xf>
    <xf numFmtId="194" fontId="0" fillId="0" borderId="1" xfId="17" applyNumberFormat="1" applyFill="1" applyBorder="1" applyAlignment="1" applyProtection="1">
      <alignment/>
      <protection locked="0"/>
    </xf>
    <xf numFmtId="42" fontId="0" fillId="0" borderId="1" xfId="17" applyNumberFormat="1" applyFon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49" fontId="0" fillId="0" borderId="8" xfId="0" applyNumberFormat="1" applyFill="1" applyBorder="1" applyAlignment="1" applyProtection="1">
      <alignment horizontal="left"/>
      <protection locked="0"/>
    </xf>
    <xf numFmtId="49" fontId="0" fillId="0" borderId="21" xfId="0" applyNumberFormat="1" applyFill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22" xfId="0" applyFont="1" applyBorder="1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197" fontId="0" fillId="0" borderId="1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hidden="1"/>
    </xf>
    <xf numFmtId="8" fontId="0" fillId="0" borderId="8" xfId="15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8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49" fontId="0" fillId="0" borderId="8" xfId="0" applyNumberFormat="1" applyFont="1" applyBorder="1" applyAlignment="1">
      <alignment horizontal="right"/>
    </xf>
    <xf numFmtId="0" fontId="0" fillId="0" borderId="8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right"/>
      <protection/>
    </xf>
    <xf numFmtId="49" fontId="0" fillId="0" borderId="8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083"/>
  <sheetViews>
    <sheetView workbookViewId="0" topLeftCell="A1">
      <pane ySplit="15" topLeftCell="BM16" activePane="bottomLeft" state="frozen"/>
      <selection pane="topLeft" activeCell="A1" sqref="A1"/>
      <selection pane="bottomLeft" activeCell="D12" sqref="D12:E12"/>
    </sheetView>
  </sheetViews>
  <sheetFormatPr defaultColWidth="9.140625" defaultRowHeight="12.75"/>
  <cols>
    <col min="1" max="1" width="28.421875" style="0" customWidth="1"/>
    <col min="2" max="2" width="12.140625" style="1" bestFit="1" customWidth="1"/>
    <col min="3" max="3" width="14.00390625" style="0" bestFit="1" customWidth="1"/>
    <col min="4" max="4" width="4.7109375" style="0" bestFit="1" customWidth="1"/>
    <col min="5" max="5" width="12.57421875" style="0" customWidth="1"/>
    <col min="6" max="6" width="4.57421875" style="0" customWidth="1"/>
    <col min="7" max="7" width="12.8515625" style="0" bestFit="1" customWidth="1"/>
    <col min="8" max="8" width="4.7109375" style="0" customWidth="1"/>
    <col min="9" max="9" width="12.57421875" style="0" customWidth="1"/>
    <col min="10" max="10" width="4.7109375" style="0" customWidth="1"/>
    <col min="11" max="11" width="12.8515625" style="0" bestFit="1" customWidth="1"/>
    <col min="12" max="12" width="4.7109375" style="0" customWidth="1"/>
  </cols>
  <sheetData>
    <row r="1" spans="1:12" ht="18">
      <c r="A1" s="118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2.75">
      <c r="A2" s="33" t="s">
        <v>426</v>
      </c>
      <c r="B2" s="356"/>
      <c r="C2" s="357"/>
      <c r="D2" s="357"/>
      <c r="E2" s="358"/>
      <c r="F2" s="15"/>
      <c r="G2" s="15"/>
      <c r="H2" s="368" t="s">
        <v>545</v>
      </c>
      <c r="I2" s="369"/>
      <c r="J2" s="370"/>
      <c r="K2" s="367"/>
      <c r="L2" s="367"/>
    </row>
    <row r="3" spans="1:12" ht="12.75">
      <c r="A3" s="33" t="s">
        <v>432</v>
      </c>
      <c r="B3" s="356"/>
      <c r="C3" s="357"/>
      <c r="D3" s="357"/>
      <c r="E3" s="358"/>
      <c r="F3" s="15"/>
      <c r="G3" s="15"/>
      <c r="H3" s="368" t="s">
        <v>179</v>
      </c>
      <c r="I3" s="369"/>
      <c r="J3" s="370"/>
      <c r="K3" s="367"/>
      <c r="L3" s="367"/>
    </row>
    <row r="4" spans="1:18" ht="12.75">
      <c r="A4" s="33" t="s">
        <v>682</v>
      </c>
      <c r="B4" s="356"/>
      <c r="C4" s="357"/>
      <c r="D4" s="357"/>
      <c r="E4" s="358"/>
      <c r="F4" s="15"/>
      <c r="G4" s="15"/>
      <c r="H4" s="368" t="s">
        <v>428</v>
      </c>
      <c r="I4" s="369"/>
      <c r="J4" s="370"/>
      <c r="K4" s="371"/>
      <c r="L4" s="371"/>
      <c r="R4" s="133" t="s">
        <v>683</v>
      </c>
    </row>
    <row r="5" spans="1:12" ht="12.75">
      <c r="A5" s="33" t="s">
        <v>681</v>
      </c>
      <c r="B5" s="356"/>
      <c r="C5" s="357"/>
      <c r="D5" s="357"/>
      <c r="E5" s="358"/>
      <c r="F5" s="15"/>
      <c r="G5" s="15"/>
      <c r="H5" s="368" t="s">
        <v>430</v>
      </c>
      <c r="I5" s="369"/>
      <c r="J5" s="370"/>
      <c r="K5" s="367"/>
      <c r="L5" s="367"/>
    </row>
    <row r="6" spans="1:18" ht="12.75">
      <c r="A6" s="34" t="s">
        <v>679</v>
      </c>
      <c r="B6" s="359"/>
      <c r="C6" s="360"/>
      <c r="D6" s="360"/>
      <c r="E6" s="361"/>
      <c r="R6" t="s">
        <v>77</v>
      </c>
    </row>
    <row r="7" spans="1:18" ht="12.75">
      <c r="A7" s="34" t="s">
        <v>439</v>
      </c>
      <c r="B7" s="359"/>
      <c r="C7" s="360"/>
      <c r="D7" s="360"/>
      <c r="E7" s="361"/>
      <c r="R7" t="s">
        <v>78</v>
      </c>
    </row>
    <row r="8" spans="1:18" ht="12.75">
      <c r="A8" s="16"/>
      <c r="B8" s="4"/>
      <c r="C8" s="4"/>
      <c r="D8" s="4"/>
      <c r="H8" s="24"/>
      <c r="I8" s="24"/>
      <c r="R8" t="s">
        <v>79</v>
      </c>
    </row>
    <row r="9" spans="1:18" ht="12.75">
      <c r="A9" s="16"/>
      <c r="B9" s="4"/>
      <c r="C9" s="4"/>
      <c r="D9" s="4"/>
      <c r="H9" s="24"/>
      <c r="I9" s="24"/>
      <c r="R9" t="s">
        <v>80</v>
      </c>
    </row>
    <row r="10" spans="1:18" ht="13.5" thickBot="1">
      <c r="A10" s="2"/>
      <c r="B10" s="8"/>
      <c r="D10" s="363" t="s">
        <v>479</v>
      </c>
      <c r="E10" s="364"/>
      <c r="F10" s="365"/>
      <c r="G10" s="366"/>
      <c r="H10" s="363" t="s">
        <v>480</v>
      </c>
      <c r="I10" s="364"/>
      <c r="J10" s="365"/>
      <c r="K10" s="365"/>
      <c r="L10" s="20"/>
      <c r="R10" t="s">
        <v>81</v>
      </c>
    </row>
    <row r="11" spans="1:18" ht="14.25" thickBot="1" thickTop="1">
      <c r="A11" s="2"/>
      <c r="B11" s="8"/>
      <c r="C11" s="60" t="s">
        <v>680</v>
      </c>
      <c r="D11" s="376" t="s">
        <v>580</v>
      </c>
      <c r="E11" s="377"/>
      <c r="F11" s="377"/>
      <c r="G11" s="382"/>
      <c r="H11" s="376"/>
      <c r="I11" s="377"/>
      <c r="J11" s="377"/>
      <c r="K11" s="377"/>
      <c r="L11" s="20"/>
      <c r="R11" t="s">
        <v>57</v>
      </c>
    </row>
    <row r="12" spans="1:18" ht="14.25" thickBot="1" thickTop="1">
      <c r="A12" s="2"/>
      <c r="B12" s="8"/>
      <c r="C12" s="61" t="s">
        <v>683</v>
      </c>
      <c r="D12" s="352" t="s">
        <v>580</v>
      </c>
      <c r="E12" s="383"/>
      <c r="F12" s="96"/>
      <c r="G12" s="38"/>
      <c r="H12" s="374"/>
      <c r="I12" s="375"/>
      <c r="J12" s="96"/>
      <c r="K12" s="341"/>
      <c r="L12" s="20"/>
      <c r="R12" t="s">
        <v>82</v>
      </c>
    </row>
    <row r="13" spans="1:18" ht="13.5" thickTop="1">
      <c r="A13" s="2"/>
      <c r="B13" s="8"/>
      <c r="D13" s="374" t="s">
        <v>580</v>
      </c>
      <c r="E13" s="375"/>
      <c r="F13" s="96"/>
      <c r="G13" s="39"/>
      <c r="H13" s="374"/>
      <c r="I13" s="375"/>
      <c r="J13" s="96"/>
      <c r="K13" s="342"/>
      <c r="L13" s="20"/>
      <c r="R13" t="s">
        <v>83</v>
      </c>
    </row>
    <row r="14" spans="1:18" ht="12.75">
      <c r="A14" s="2"/>
      <c r="B14" s="8"/>
      <c r="D14" s="372" t="s">
        <v>580</v>
      </c>
      <c r="E14" s="373"/>
      <c r="F14" s="95"/>
      <c r="G14" s="39"/>
      <c r="H14" s="372"/>
      <c r="I14" s="373"/>
      <c r="J14" s="95"/>
      <c r="K14" s="342"/>
      <c r="L14" s="20"/>
      <c r="R14" t="s">
        <v>84</v>
      </c>
    </row>
    <row r="15" spans="2:31" s="2" customFormat="1" ht="12.75">
      <c r="B15" s="52"/>
      <c r="C15" s="53" t="s">
        <v>481</v>
      </c>
      <c r="D15" s="262"/>
      <c r="E15" s="276" t="s">
        <v>433</v>
      </c>
      <c r="F15" s="277"/>
      <c r="G15" s="278" t="s">
        <v>434</v>
      </c>
      <c r="H15" s="279"/>
      <c r="I15" s="276" t="s">
        <v>433</v>
      </c>
      <c r="J15" s="277"/>
      <c r="K15" s="278" t="s">
        <v>434</v>
      </c>
      <c r="L15" s="20"/>
      <c r="M15"/>
      <c r="N15"/>
      <c r="O15"/>
      <c r="P15"/>
      <c r="Q15"/>
      <c r="R15" t="s">
        <v>85</v>
      </c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47" s="2" customFormat="1" ht="12.75">
      <c r="A16" s="47" t="str">
        <f>'PERSONNEL-BENEFITS'!A1</f>
        <v>A. PERSONNEL/BENEFITS*</v>
      </c>
      <c r="B16" s="245"/>
      <c r="C16" s="246">
        <f>'PERSONNEL-BENEFITS'!G96</f>
        <v>0</v>
      </c>
      <c r="D16" s="262"/>
      <c r="E16" s="170" t="e">
        <f>$C16/$K$5</f>
        <v>#DIV/0!</v>
      </c>
      <c r="F16" s="280"/>
      <c r="G16" s="281"/>
      <c r="H16" s="282"/>
      <c r="I16" s="170">
        <f>IF($K$5&lt;2,0,$C16/$K$5)</f>
        <v>0</v>
      </c>
      <c r="J16" s="280"/>
      <c r="K16" s="294"/>
      <c r="L16" s="20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</row>
    <row r="17" spans="1:47" ht="12.75">
      <c r="A17" s="35"/>
      <c r="B17" s="247"/>
      <c r="C17" s="248"/>
      <c r="D17" s="263"/>
      <c r="E17" s="286"/>
      <c r="F17" s="286"/>
      <c r="G17" s="287"/>
      <c r="H17" s="286"/>
      <c r="I17" s="286"/>
      <c r="J17" s="286"/>
      <c r="K17" s="286"/>
      <c r="L17" s="20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</row>
    <row r="18" spans="1:47" ht="12.75">
      <c r="A18" s="48" t="str">
        <f>'OPERATING EXPENSE'!A1</f>
        <v>B.  OPERATING EXPENSES*</v>
      </c>
      <c r="B18" s="247"/>
      <c r="C18" s="248"/>
      <c r="D18" s="263"/>
      <c r="E18" s="286"/>
      <c r="F18" s="286"/>
      <c r="G18" s="287"/>
      <c r="H18" s="286"/>
      <c r="I18" s="286"/>
      <c r="J18" s="286"/>
      <c r="K18" s="286"/>
      <c r="L18" s="20"/>
      <c r="N18" s="331"/>
      <c r="O18" s="331"/>
      <c r="P18" s="331"/>
      <c r="Q18" s="331"/>
      <c r="R18" s="331"/>
      <c r="S18" s="332"/>
      <c r="T18" s="332"/>
      <c r="U18" s="332"/>
      <c r="V18" s="332"/>
      <c r="W18" s="332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</row>
    <row r="19" spans="1:47" ht="12.75">
      <c r="A19" s="46" t="s">
        <v>433</v>
      </c>
      <c r="B19" s="249"/>
      <c r="C19" s="250">
        <f>'OPERATING EXPENSE'!D56</f>
        <v>0</v>
      </c>
      <c r="D19" s="264"/>
      <c r="E19" s="290" t="e">
        <f>$C19/$K$5</f>
        <v>#DIV/0!</v>
      </c>
      <c r="F19" s="291"/>
      <c r="G19" s="281"/>
      <c r="H19" s="292"/>
      <c r="I19" s="290">
        <f>IF($K$5&lt;2,0,$C19/$K$5)</f>
        <v>0</v>
      </c>
      <c r="J19" s="291"/>
      <c r="K19" s="294"/>
      <c r="L19" s="20"/>
      <c r="N19" s="331"/>
      <c r="O19" s="331"/>
      <c r="P19" s="331"/>
      <c r="Q19" s="331"/>
      <c r="R19" s="331"/>
      <c r="S19" s="332"/>
      <c r="T19" s="332"/>
      <c r="U19" s="332"/>
      <c r="V19" s="332"/>
      <c r="W19" s="332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</row>
    <row r="20" spans="1:47" ht="12.75">
      <c r="A20" s="31" t="s">
        <v>434</v>
      </c>
      <c r="B20" s="249"/>
      <c r="C20" s="250">
        <f>'OPERATING EXPENSE'!E56</f>
        <v>0</v>
      </c>
      <c r="D20" s="264"/>
      <c r="E20" s="294"/>
      <c r="F20" s="291"/>
      <c r="G20" s="295" t="e">
        <f>$C20/$K$5</f>
        <v>#DIV/0!</v>
      </c>
      <c r="H20" s="292"/>
      <c r="I20" s="294"/>
      <c r="J20" s="291"/>
      <c r="K20" s="290">
        <f>IF($K$5&lt;2,0,$C20/$K$5)</f>
        <v>0</v>
      </c>
      <c r="L20" s="20"/>
      <c r="N20" s="331"/>
      <c r="O20" s="331"/>
      <c r="P20" s="331"/>
      <c r="Q20" s="331"/>
      <c r="R20" s="331"/>
      <c r="S20" s="332"/>
      <c r="T20" s="332"/>
      <c r="U20" s="332"/>
      <c r="V20" s="332"/>
      <c r="W20" s="332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</row>
    <row r="21" spans="1:47" ht="12.75">
      <c r="A21" s="37" t="s">
        <v>460</v>
      </c>
      <c r="B21" s="251"/>
      <c r="C21" s="252">
        <f>'OPERATING EXPENSE'!C56</f>
        <v>0</v>
      </c>
      <c r="D21" s="265"/>
      <c r="E21" s="261" t="e">
        <f>SUM(E19:E20)</f>
        <v>#DIV/0!</v>
      </c>
      <c r="F21" s="261"/>
      <c r="G21" s="296" t="e">
        <f>SUM(G19:G20)</f>
        <v>#DIV/0!</v>
      </c>
      <c r="H21" s="261"/>
      <c r="I21" s="261">
        <f>SUM(I19:I20)</f>
        <v>0</v>
      </c>
      <c r="J21" s="261"/>
      <c r="K21" s="261">
        <f>SUM(K19:K20)</f>
        <v>0</v>
      </c>
      <c r="L21" s="20"/>
      <c r="N21" s="331"/>
      <c r="O21" s="331"/>
      <c r="P21" s="331"/>
      <c r="Q21" s="331"/>
      <c r="R21" s="331"/>
      <c r="S21" s="332"/>
      <c r="T21" s="332"/>
      <c r="U21" s="332"/>
      <c r="V21" s="332"/>
      <c r="W21" s="332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</row>
    <row r="22" spans="1:47" ht="12.75">
      <c r="A22" s="37"/>
      <c r="B22" s="251"/>
      <c r="C22" s="253"/>
      <c r="D22" s="265"/>
      <c r="E22" s="261"/>
      <c r="F22" s="261"/>
      <c r="G22" s="296"/>
      <c r="H22" s="261"/>
      <c r="I22" s="261"/>
      <c r="J22" s="261"/>
      <c r="K22" s="261"/>
      <c r="L22" s="20"/>
      <c r="N22" s="331"/>
      <c r="O22" s="331"/>
      <c r="P22" s="331"/>
      <c r="Q22" s="331"/>
      <c r="R22" s="331"/>
      <c r="S22" s="332"/>
      <c r="T22" s="332"/>
      <c r="U22" s="332"/>
      <c r="V22" s="332"/>
      <c r="W22" s="332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</row>
    <row r="23" spans="1:47" ht="12.75">
      <c r="A23" s="48" t="str">
        <f>'FIXED ASSETS'!A1</f>
        <v>C.  FIXED ASSETS/INTEREST &amp; DEPRECIATION*</v>
      </c>
      <c r="B23" s="254"/>
      <c r="C23" s="255"/>
      <c r="D23" s="265"/>
      <c r="E23" s="261"/>
      <c r="F23" s="261"/>
      <c r="G23" s="287"/>
      <c r="H23" s="261"/>
      <c r="I23" s="261"/>
      <c r="J23" s="261"/>
      <c r="K23" s="286"/>
      <c r="L23" s="20"/>
      <c r="N23" s="331"/>
      <c r="O23" s="331"/>
      <c r="P23" s="331"/>
      <c r="Q23" s="331"/>
      <c r="R23" s="331"/>
      <c r="S23" s="332"/>
      <c r="T23" s="332"/>
      <c r="U23" s="332"/>
      <c r="V23" s="332"/>
      <c r="W23" s="332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</row>
    <row r="24" spans="1:47" ht="12.75">
      <c r="A24" s="49" t="s">
        <v>433</v>
      </c>
      <c r="B24" s="254"/>
      <c r="C24" s="256">
        <f>'FIXED ASSETS'!D46</f>
        <v>0</v>
      </c>
      <c r="D24" s="266"/>
      <c r="E24" s="170" t="e">
        <f>$C24/$K$5</f>
        <v>#DIV/0!</v>
      </c>
      <c r="F24" s="280"/>
      <c r="G24" s="281"/>
      <c r="H24" s="282"/>
      <c r="I24" s="170">
        <f>IF($K$5&lt;2,0,$C24/$K$5)</f>
        <v>0</v>
      </c>
      <c r="J24" s="280"/>
      <c r="K24" s="294"/>
      <c r="L24" s="20"/>
      <c r="N24" s="331"/>
      <c r="O24" s="331"/>
      <c r="P24" s="331"/>
      <c r="Q24" s="331"/>
      <c r="R24" s="331"/>
      <c r="S24" s="332"/>
      <c r="T24" s="332"/>
      <c r="U24" s="332"/>
      <c r="V24" s="332"/>
      <c r="W24" s="332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</row>
    <row r="25" spans="1:47" ht="12.75">
      <c r="A25" s="49" t="s">
        <v>434</v>
      </c>
      <c r="B25" s="254"/>
      <c r="C25" s="256">
        <f>'FIXED ASSETS'!E46</f>
        <v>0</v>
      </c>
      <c r="D25" s="266"/>
      <c r="E25" s="294"/>
      <c r="F25" s="280"/>
      <c r="G25" s="295" t="e">
        <f>$C25/$K$5</f>
        <v>#DIV/0!</v>
      </c>
      <c r="H25" s="282"/>
      <c r="I25" s="294"/>
      <c r="J25" s="280"/>
      <c r="K25" s="290">
        <f>IF($K$5&lt;2,0,$C25/$K$5)</f>
        <v>0</v>
      </c>
      <c r="L25" s="20"/>
      <c r="N25" s="331"/>
      <c r="O25" s="331"/>
      <c r="P25" s="331"/>
      <c r="Q25" s="331"/>
      <c r="R25" s="331"/>
      <c r="S25" s="332"/>
      <c r="T25" s="332"/>
      <c r="U25" s="332"/>
      <c r="V25" s="332"/>
      <c r="W25" s="332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</row>
    <row r="26" spans="1:47" ht="12.75">
      <c r="A26" s="37" t="s">
        <v>465</v>
      </c>
      <c r="B26" s="216"/>
      <c r="C26" s="257">
        <f>SUM(C24:C25)</f>
        <v>0</v>
      </c>
      <c r="D26" s="265"/>
      <c r="E26" s="261" t="e">
        <f>SUM(E24:E25)</f>
        <v>#DIV/0!</v>
      </c>
      <c r="F26" s="261"/>
      <c r="G26" s="296" t="e">
        <f>SUM(G24:G25)</f>
        <v>#DIV/0!</v>
      </c>
      <c r="H26" s="261"/>
      <c r="I26" s="285">
        <f>SUM(I24:I25)</f>
        <v>0</v>
      </c>
      <c r="J26" s="261"/>
      <c r="K26" s="285">
        <f>SUM(K24:K25)</f>
        <v>0</v>
      </c>
      <c r="L26" s="20"/>
      <c r="N26" s="331"/>
      <c r="O26" s="331"/>
      <c r="P26" s="331"/>
      <c r="Q26" s="331"/>
      <c r="R26" s="331"/>
      <c r="S26" s="332"/>
      <c r="T26" s="332"/>
      <c r="U26" s="332"/>
      <c r="V26" s="332"/>
      <c r="W26" s="332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</row>
    <row r="27" spans="1:47" ht="12.75">
      <c r="A27" s="37"/>
      <c r="B27" s="216"/>
      <c r="C27" s="253"/>
      <c r="D27" s="265"/>
      <c r="E27" s="261"/>
      <c r="F27" s="261"/>
      <c r="G27" s="296"/>
      <c r="H27" s="261"/>
      <c r="I27" s="261"/>
      <c r="J27" s="261"/>
      <c r="K27" s="261"/>
      <c r="L27" s="20"/>
      <c r="N27" s="331"/>
      <c r="O27" s="331"/>
      <c r="P27" s="331"/>
      <c r="Q27" s="331"/>
      <c r="R27" s="331"/>
      <c r="S27" s="332"/>
      <c r="T27" s="332"/>
      <c r="U27" s="332"/>
      <c r="V27" s="332"/>
      <c r="W27" s="332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</row>
    <row r="28" spans="1:47" ht="12.75">
      <c r="A28" s="50" t="s">
        <v>686</v>
      </c>
      <c r="B28" s="258"/>
      <c r="C28" s="156"/>
      <c r="D28" s="263"/>
      <c r="E28" s="221"/>
      <c r="F28" s="221"/>
      <c r="G28" s="298"/>
      <c r="H28" s="221"/>
      <c r="I28" s="221"/>
      <c r="J28" s="221"/>
      <c r="K28" s="221"/>
      <c r="L28" s="20"/>
      <c r="N28" s="331"/>
      <c r="O28" s="331"/>
      <c r="P28" s="331"/>
      <c r="Q28" s="331"/>
      <c r="R28" s="331"/>
      <c r="S28" s="332"/>
      <c r="T28" s="332"/>
      <c r="U28" s="332"/>
      <c r="V28" s="332"/>
      <c r="W28" s="332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</row>
    <row r="29" spans="1:47" ht="12.75">
      <c r="A29" s="49" t="s">
        <v>433</v>
      </c>
      <c r="B29" s="254"/>
      <c r="C29" s="259">
        <f>+E29+I29</f>
        <v>0</v>
      </c>
      <c r="D29" s="267"/>
      <c r="E29" s="299">
        <f>+'ADD ONS'!F46</f>
        <v>0</v>
      </c>
      <c r="F29" s="280"/>
      <c r="G29" s="281"/>
      <c r="H29" s="282"/>
      <c r="I29" s="299">
        <f>+'ADD ONS'!H46</f>
        <v>0</v>
      </c>
      <c r="J29" s="280"/>
      <c r="K29" s="294"/>
      <c r="L29" s="20"/>
      <c r="N29" s="331"/>
      <c r="O29" s="331"/>
      <c r="P29" s="331"/>
      <c r="Q29" s="331"/>
      <c r="R29" s="331"/>
      <c r="S29" s="332"/>
      <c r="T29" s="332"/>
      <c r="U29" s="332"/>
      <c r="V29" s="332"/>
      <c r="W29" s="332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</row>
    <row r="30" spans="1:47" ht="12.75">
      <c r="A30" s="49" t="s">
        <v>434</v>
      </c>
      <c r="B30" s="254"/>
      <c r="C30" s="256">
        <f>+G30+K30</f>
        <v>0</v>
      </c>
      <c r="D30" s="266"/>
      <c r="E30" s="300"/>
      <c r="F30" s="280"/>
      <c r="G30" s="301">
        <f>+'ADD ONS'!G46</f>
        <v>0</v>
      </c>
      <c r="H30" s="282"/>
      <c r="I30" s="294"/>
      <c r="J30" s="280"/>
      <c r="K30" s="299">
        <f>+'ADD ONS'!I46</f>
        <v>0</v>
      </c>
      <c r="L30" s="20"/>
      <c r="N30" s="331"/>
      <c r="O30" s="331"/>
      <c r="P30" s="331"/>
      <c r="Q30" s="331"/>
      <c r="R30" s="331"/>
      <c r="S30" s="332"/>
      <c r="T30" s="332"/>
      <c r="U30" s="332"/>
      <c r="V30" s="332"/>
      <c r="W30" s="332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</row>
    <row r="31" spans="1:47" s="2" customFormat="1" ht="12.75">
      <c r="A31" s="37" t="s">
        <v>459</v>
      </c>
      <c r="B31" s="245"/>
      <c r="C31" s="260">
        <f>SUM(E31+G31+I31+K31)</f>
        <v>0</v>
      </c>
      <c r="D31" s="268"/>
      <c r="E31" s="261">
        <f>+E29</f>
        <v>0</v>
      </c>
      <c r="F31" s="261"/>
      <c r="G31" s="261">
        <f>+G30</f>
        <v>0</v>
      </c>
      <c r="H31" s="297"/>
      <c r="I31" s="261">
        <f>SUM(+I29)</f>
        <v>0</v>
      </c>
      <c r="J31" s="261"/>
      <c r="K31" s="261">
        <f>+K30</f>
        <v>0</v>
      </c>
      <c r="L31" s="20"/>
      <c r="M31"/>
      <c r="N31" s="329"/>
      <c r="O31" s="329"/>
      <c r="P31" s="329"/>
      <c r="Q31" s="329"/>
      <c r="R31" s="329"/>
      <c r="S31" s="330"/>
      <c r="T31" s="330"/>
      <c r="U31" s="330"/>
      <c r="V31" s="330"/>
      <c r="W31" s="330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</row>
    <row r="32" spans="1:47" s="2" customFormat="1" ht="12.75">
      <c r="A32" s="37"/>
      <c r="B32" s="245"/>
      <c r="C32" s="261"/>
      <c r="D32" s="269"/>
      <c r="E32" s="261"/>
      <c r="F32" s="261"/>
      <c r="G32" s="261"/>
      <c r="H32" s="284"/>
      <c r="I32" s="261"/>
      <c r="J32" s="261"/>
      <c r="K32" s="261"/>
      <c r="L32" s="20"/>
      <c r="M32"/>
      <c r="N32" s="329"/>
      <c r="O32" s="329"/>
      <c r="P32" s="329"/>
      <c r="Q32" s="329"/>
      <c r="R32" s="329"/>
      <c r="S32" s="330"/>
      <c r="T32" s="330"/>
      <c r="U32" s="330"/>
      <c r="V32" s="330"/>
      <c r="W32" s="330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</row>
    <row r="33" spans="1:47" s="2" customFormat="1" ht="12.75">
      <c r="A33" s="37" t="s">
        <v>442</v>
      </c>
      <c r="B33" s="208"/>
      <c r="C33" s="261" t="e">
        <f>SUM(E33:L33)</f>
        <v>#DIV/0!</v>
      </c>
      <c r="D33" s="270"/>
      <c r="E33" s="261" t="e">
        <f>E16+E21+E26+E31</f>
        <v>#DIV/0!</v>
      </c>
      <c r="F33" s="302"/>
      <c r="G33" s="261" t="e">
        <f>G16+G21+G26+G31</f>
        <v>#DIV/0!</v>
      </c>
      <c r="H33" s="303"/>
      <c r="I33" s="261">
        <f>I16+I21+I26+I31</f>
        <v>0</v>
      </c>
      <c r="J33" s="302"/>
      <c r="K33" s="261">
        <f>K16+K21+K26+K31</f>
        <v>0</v>
      </c>
      <c r="L33" s="20"/>
      <c r="M33"/>
      <c r="N33" s="329"/>
      <c r="O33" s="329"/>
      <c r="P33" s="329"/>
      <c r="Q33" s="329"/>
      <c r="R33" s="329"/>
      <c r="S33" s="330"/>
      <c r="T33" s="330"/>
      <c r="U33" s="330"/>
      <c r="V33" s="330"/>
      <c r="W33" s="330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</row>
    <row r="34" spans="1:47" ht="12.75">
      <c r="A34" s="37"/>
      <c r="B34" s="247"/>
      <c r="C34" s="221"/>
      <c r="D34" s="263"/>
      <c r="E34" s="221"/>
      <c r="F34" s="221"/>
      <c r="G34" s="221"/>
      <c r="H34" s="289"/>
      <c r="I34" s="221"/>
      <c r="J34" s="221"/>
      <c r="K34" s="221"/>
      <c r="L34" s="20"/>
      <c r="N34" s="331"/>
      <c r="O34" s="331"/>
      <c r="P34" s="331"/>
      <c r="Q34" s="331"/>
      <c r="R34" s="331"/>
      <c r="S34" s="332"/>
      <c r="T34" s="332"/>
      <c r="U34" s="332"/>
      <c r="V34" s="332"/>
      <c r="W34" s="332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</row>
    <row r="35" spans="1:47" ht="12.75">
      <c r="A35" s="31"/>
      <c r="C35" s="213"/>
      <c r="D35" s="263"/>
      <c r="E35" s="221"/>
      <c r="F35" s="221"/>
      <c r="G35" s="221"/>
      <c r="H35" s="289"/>
      <c r="I35" s="221"/>
      <c r="J35" s="221"/>
      <c r="K35" s="221"/>
      <c r="L35" s="20"/>
      <c r="N35" s="331"/>
      <c r="O35" s="331"/>
      <c r="P35" s="331"/>
      <c r="Q35" s="331"/>
      <c r="R35" s="331"/>
      <c r="S35" s="332"/>
      <c r="T35" s="332"/>
      <c r="U35" s="332"/>
      <c r="V35" s="332"/>
      <c r="W35" s="332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</row>
    <row r="36" spans="1:57" s="2" customFormat="1" ht="12.75">
      <c r="A36" s="45" t="s">
        <v>474</v>
      </c>
      <c r="B36" s="325">
        <v>0.15</v>
      </c>
      <c r="C36" s="304" t="e">
        <f>SUM(E36:L36)</f>
        <v>#DIV/0!</v>
      </c>
      <c r="D36" s="271"/>
      <c r="E36" s="212" t="e">
        <f>ROUND(E33*B36,0)</f>
        <v>#DIV/0!</v>
      </c>
      <c r="F36" s="212"/>
      <c r="G36" s="212" t="e">
        <f>ROUND(G33*B36,0)</f>
        <v>#DIV/0!</v>
      </c>
      <c r="H36" s="305"/>
      <c r="I36" s="212">
        <f>ROUND(I33*B36,0)</f>
        <v>0</v>
      </c>
      <c r="J36" s="212"/>
      <c r="K36" s="304">
        <f>ROUND(K33*B36,0)</f>
        <v>0</v>
      </c>
      <c r="L36" s="20"/>
      <c r="M36"/>
      <c r="N36" s="333"/>
      <c r="O36" s="333"/>
      <c r="P36" s="333"/>
      <c r="Q36" s="333"/>
      <c r="R36" s="333"/>
      <c r="S36" s="334"/>
      <c r="T36" s="334"/>
      <c r="U36" s="334"/>
      <c r="V36" s="334"/>
      <c r="W36" s="334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23" ht="12.75">
      <c r="A37" s="35"/>
      <c r="B37" s="10"/>
      <c r="C37" s="221"/>
      <c r="D37" s="263"/>
      <c r="E37" s="221"/>
      <c r="F37" s="221"/>
      <c r="G37" s="221"/>
      <c r="H37" s="289"/>
      <c r="I37" s="221"/>
      <c r="J37" s="221"/>
      <c r="K37" s="221"/>
      <c r="L37" s="20"/>
      <c r="N37" s="331"/>
      <c r="O37" s="331"/>
      <c r="P37" s="331"/>
      <c r="Q37" s="331"/>
      <c r="R37" s="331"/>
      <c r="S37" s="332"/>
      <c r="T37" s="332"/>
      <c r="U37" s="332"/>
      <c r="V37" s="332"/>
      <c r="W37" s="332"/>
    </row>
    <row r="38" spans="1:23" s="2" customFormat="1" ht="12.75">
      <c r="A38" s="43" t="s">
        <v>442</v>
      </c>
      <c r="B38" s="18"/>
      <c r="C38" s="261" t="e">
        <f>SUM(E38:L38)</f>
        <v>#DIV/0!</v>
      </c>
      <c r="D38" s="270"/>
      <c r="E38" s="261" t="e">
        <f>E33+E36</f>
        <v>#DIV/0!</v>
      </c>
      <c r="F38" s="302"/>
      <c r="G38" s="261" t="e">
        <f>G33+G36</f>
        <v>#DIV/0!</v>
      </c>
      <c r="H38" s="303"/>
      <c r="I38" s="261">
        <f>I33+I36</f>
        <v>0</v>
      </c>
      <c r="J38" s="302"/>
      <c r="K38" s="261">
        <f>K33+K36</f>
        <v>0</v>
      </c>
      <c r="L38" s="20"/>
      <c r="M38"/>
      <c r="N38" s="329"/>
      <c r="O38" s="329"/>
      <c r="P38" s="329"/>
      <c r="Q38" s="329"/>
      <c r="R38" s="329"/>
      <c r="S38" s="330"/>
      <c r="T38" s="330"/>
      <c r="U38" s="330"/>
      <c r="V38" s="330"/>
      <c r="W38" s="330"/>
    </row>
    <row r="39" spans="1:23" ht="12.75">
      <c r="A39" s="35"/>
      <c r="B39" s="10"/>
      <c r="C39" s="221"/>
      <c r="D39" s="263"/>
      <c r="E39" s="221"/>
      <c r="F39" s="221"/>
      <c r="G39" s="221"/>
      <c r="H39" s="289"/>
      <c r="I39" s="221"/>
      <c r="J39" s="221"/>
      <c r="K39" s="221"/>
      <c r="L39" s="20"/>
      <c r="N39" s="331"/>
      <c r="O39" s="331"/>
      <c r="P39" s="331"/>
      <c r="Q39" s="331"/>
      <c r="R39" s="331"/>
      <c r="S39" s="332"/>
      <c r="T39" s="332"/>
      <c r="U39" s="332"/>
      <c r="V39" s="332"/>
      <c r="W39" s="332"/>
    </row>
    <row r="40" spans="1:23" ht="12.75">
      <c r="A40" s="35"/>
      <c r="B40" s="10"/>
      <c r="C40" s="221"/>
      <c r="D40" s="263"/>
      <c r="E40" s="221"/>
      <c r="F40" s="221"/>
      <c r="G40" s="221"/>
      <c r="H40" s="289"/>
      <c r="I40" s="221"/>
      <c r="J40" s="221"/>
      <c r="K40" s="221"/>
      <c r="L40" s="20"/>
      <c r="N40" s="331"/>
      <c r="O40" s="331"/>
      <c r="P40" s="331"/>
      <c r="Q40" s="331"/>
      <c r="R40" s="331"/>
      <c r="S40" s="332"/>
      <c r="T40" s="332"/>
      <c r="U40" s="332"/>
      <c r="V40" s="332"/>
      <c r="W40" s="332"/>
    </row>
    <row r="41" spans="1:23" ht="12.75">
      <c r="A41" s="35"/>
      <c r="B41" s="10"/>
      <c r="C41" s="221"/>
      <c r="D41" s="263"/>
      <c r="E41" s="221"/>
      <c r="F41" s="221"/>
      <c r="G41" s="221"/>
      <c r="H41" s="289"/>
      <c r="I41" s="221"/>
      <c r="J41" s="221"/>
      <c r="K41" s="221"/>
      <c r="L41" s="20"/>
      <c r="N41" s="331"/>
      <c r="O41" s="331"/>
      <c r="P41" s="331"/>
      <c r="Q41" s="331"/>
      <c r="R41" s="331"/>
      <c r="S41" s="332"/>
      <c r="T41" s="332"/>
      <c r="U41" s="332"/>
      <c r="V41" s="332"/>
      <c r="W41" s="332"/>
    </row>
    <row r="42" spans="1:23" s="2" customFormat="1" ht="12.75">
      <c r="A42" s="42" t="s">
        <v>475</v>
      </c>
      <c r="B42" s="326">
        <v>0.03</v>
      </c>
      <c r="C42" s="306" t="e">
        <f>SUM(E42:L42)</f>
        <v>#DIV/0!</v>
      </c>
      <c r="D42" s="262"/>
      <c r="E42" s="230" t="e">
        <f>E38*$B42</f>
        <v>#DIV/0!</v>
      </c>
      <c r="F42" s="280"/>
      <c r="G42" s="306" t="e">
        <f>G38*$B42</f>
        <v>#DIV/0!</v>
      </c>
      <c r="H42" s="283"/>
      <c r="I42" s="230">
        <f>I38*$B42</f>
        <v>0</v>
      </c>
      <c r="J42" s="280"/>
      <c r="K42" s="306">
        <f>K38*$B42</f>
        <v>0</v>
      </c>
      <c r="L42" s="20"/>
      <c r="M42"/>
      <c r="N42" s="329"/>
      <c r="O42" s="329"/>
      <c r="P42" s="329"/>
      <c r="Q42" s="329"/>
      <c r="R42" s="329"/>
      <c r="S42" s="330"/>
      <c r="T42" s="330"/>
      <c r="U42" s="330"/>
      <c r="V42" s="330"/>
      <c r="W42" s="330"/>
    </row>
    <row r="43" spans="1:23" ht="12.75">
      <c r="A43" s="35"/>
      <c r="B43" s="10"/>
      <c r="C43" s="221"/>
      <c r="D43" s="263"/>
      <c r="E43" s="221"/>
      <c r="F43" s="221"/>
      <c r="G43" s="221"/>
      <c r="H43" s="289"/>
      <c r="I43" s="221"/>
      <c r="J43" s="221"/>
      <c r="K43" s="221"/>
      <c r="L43" s="20"/>
      <c r="N43" s="331"/>
      <c r="O43" s="331"/>
      <c r="P43" s="331"/>
      <c r="Q43" s="331"/>
      <c r="R43" s="331"/>
      <c r="S43" s="332"/>
      <c r="T43" s="332"/>
      <c r="U43" s="332"/>
      <c r="V43" s="332"/>
      <c r="W43" s="332"/>
    </row>
    <row r="44" spans="1:23" s="2" customFormat="1" ht="12.75">
      <c r="A44" s="43" t="s">
        <v>442</v>
      </c>
      <c r="B44" s="18"/>
      <c r="C44" s="261" t="e">
        <f>SUM(E44:L44)</f>
        <v>#DIV/0!</v>
      </c>
      <c r="D44" s="269"/>
      <c r="E44" s="261" t="e">
        <f>E38+E42</f>
        <v>#DIV/0!</v>
      </c>
      <c r="F44" s="261"/>
      <c r="G44" s="261" t="e">
        <f>G38+G42</f>
        <v>#DIV/0!</v>
      </c>
      <c r="H44" s="284"/>
      <c r="I44" s="261">
        <f>I38+I42</f>
        <v>0</v>
      </c>
      <c r="J44" s="261"/>
      <c r="K44" s="261">
        <f>K38+K42</f>
        <v>0</v>
      </c>
      <c r="L44" s="20"/>
      <c r="M44"/>
      <c r="N44" s="329"/>
      <c r="O44" s="329"/>
      <c r="P44" s="329"/>
      <c r="Q44" s="329"/>
      <c r="R44" s="329"/>
      <c r="S44" s="330"/>
      <c r="T44" s="330"/>
      <c r="U44" s="330"/>
      <c r="V44" s="330"/>
      <c r="W44" s="330"/>
    </row>
    <row r="45" spans="1:23" ht="12.75">
      <c r="A45" s="35"/>
      <c r="B45" s="10"/>
      <c r="C45" s="35"/>
      <c r="D45" s="263"/>
      <c r="E45" s="83"/>
      <c r="F45" s="82"/>
      <c r="G45" s="82"/>
      <c r="H45" s="86"/>
      <c r="I45" s="83"/>
      <c r="J45" s="82"/>
      <c r="K45" s="82"/>
      <c r="L45" s="20"/>
      <c r="N45" s="331"/>
      <c r="O45" s="331"/>
      <c r="P45" s="331"/>
      <c r="Q45" s="331"/>
      <c r="R45" s="331"/>
      <c r="S45" s="332"/>
      <c r="T45" s="332"/>
      <c r="U45" s="332"/>
      <c r="V45" s="332"/>
      <c r="W45" s="332"/>
    </row>
    <row r="46" spans="1:23" ht="12.75">
      <c r="A46" s="35"/>
      <c r="B46" s="10"/>
      <c r="C46" s="35"/>
      <c r="D46" s="263"/>
      <c r="E46" s="83"/>
      <c r="F46" s="82"/>
      <c r="G46" s="82"/>
      <c r="H46" s="86"/>
      <c r="I46" s="83"/>
      <c r="J46" s="82"/>
      <c r="K46" s="82"/>
      <c r="L46" s="20"/>
      <c r="N46" s="331"/>
      <c r="O46" s="331"/>
      <c r="P46" s="331"/>
      <c r="Q46" s="331"/>
      <c r="R46" s="331"/>
      <c r="S46" s="332"/>
      <c r="T46" s="332"/>
      <c r="U46" s="332"/>
      <c r="V46" s="332"/>
      <c r="W46" s="332"/>
    </row>
    <row r="47" spans="1:23" ht="12.75">
      <c r="A47" s="40" t="s">
        <v>457</v>
      </c>
      <c r="B47" s="10"/>
      <c r="C47" s="35"/>
      <c r="D47" s="263"/>
      <c r="E47" s="83"/>
      <c r="F47" s="82"/>
      <c r="G47" s="82"/>
      <c r="H47" s="86"/>
      <c r="I47" s="83"/>
      <c r="J47" s="82"/>
      <c r="K47" s="82"/>
      <c r="L47" s="20"/>
      <c r="N47" s="331"/>
      <c r="O47" s="331"/>
      <c r="P47" s="331"/>
      <c r="Q47" s="331"/>
      <c r="R47" s="331"/>
      <c r="S47" s="332"/>
      <c r="T47" s="332"/>
      <c r="U47" s="332"/>
      <c r="V47" s="332"/>
      <c r="W47" s="332"/>
    </row>
    <row r="48" spans="1:23" ht="12.75">
      <c r="A48" s="30" t="s">
        <v>438</v>
      </c>
      <c r="B48" s="8"/>
      <c r="C48" s="307">
        <f>SUM(E48:L48)</f>
        <v>0</v>
      </c>
      <c r="D48" s="272"/>
      <c r="E48" s="294"/>
      <c r="F48" s="291"/>
      <c r="G48" s="240">
        <v>0</v>
      </c>
      <c r="H48" s="91"/>
      <c r="I48" s="88"/>
      <c r="J48" s="87"/>
      <c r="K48" s="240">
        <v>0</v>
      </c>
      <c r="L48" s="20"/>
      <c r="N48" s="331"/>
      <c r="O48" s="331"/>
      <c r="P48" s="331"/>
      <c r="Q48" s="331"/>
      <c r="R48" s="331"/>
      <c r="S48" s="332"/>
      <c r="T48" s="332"/>
      <c r="U48" s="332"/>
      <c r="V48" s="332"/>
      <c r="W48" s="332"/>
    </row>
    <row r="49" spans="1:23" ht="12.75">
      <c r="A49" s="30" t="s">
        <v>684</v>
      </c>
      <c r="B49" s="8"/>
      <c r="C49" s="307">
        <f>SUM(E49:L49)</f>
        <v>0</v>
      </c>
      <c r="D49" s="272"/>
      <c r="E49" s="294"/>
      <c r="F49" s="291"/>
      <c r="G49" s="240"/>
      <c r="H49" s="91"/>
      <c r="I49" s="88"/>
      <c r="J49" s="87"/>
      <c r="K49" s="240"/>
      <c r="L49" s="20"/>
      <c r="N49" s="331"/>
      <c r="O49" s="331"/>
      <c r="P49" s="331"/>
      <c r="Q49" s="331"/>
      <c r="R49" s="331"/>
      <c r="S49" s="332"/>
      <c r="T49" s="332"/>
      <c r="U49" s="332"/>
      <c r="V49" s="332"/>
      <c r="W49" s="332"/>
    </row>
    <row r="50" spans="1:23" ht="12.75">
      <c r="A50" s="348" t="s">
        <v>455</v>
      </c>
      <c r="B50" s="8"/>
      <c r="C50" s="307">
        <f>SUM(E50:L50)</f>
        <v>0</v>
      </c>
      <c r="D50" s="272"/>
      <c r="E50" s="294"/>
      <c r="F50" s="291"/>
      <c r="G50" s="240"/>
      <c r="H50" s="91"/>
      <c r="I50" s="88"/>
      <c r="J50" s="87"/>
      <c r="K50" s="240"/>
      <c r="L50" s="20"/>
      <c r="N50" s="331"/>
      <c r="O50" s="331"/>
      <c r="P50" s="331"/>
      <c r="Q50" s="331"/>
      <c r="R50" s="331"/>
      <c r="S50" s="332"/>
      <c r="T50" s="332"/>
      <c r="U50" s="332"/>
      <c r="V50" s="332"/>
      <c r="W50" s="332"/>
    </row>
    <row r="51" spans="1:23" s="23" customFormat="1" ht="12.75">
      <c r="A51" s="44" t="s">
        <v>458</v>
      </c>
      <c r="B51" s="17"/>
      <c r="C51" s="302">
        <f>SUM(G51+K51)</f>
        <v>0</v>
      </c>
      <c r="D51" s="270"/>
      <c r="E51" s="308"/>
      <c r="F51" s="302"/>
      <c r="G51" s="308">
        <f>SUM(G48:G50)</f>
        <v>0</v>
      </c>
      <c r="H51" s="303"/>
      <c r="I51" s="308"/>
      <c r="J51" s="302"/>
      <c r="K51" s="308">
        <f>SUM(K48:K50)</f>
        <v>0</v>
      </c>
      <c r="L51" s="20"/>
      <c r="M51"/>
      <c r="N51" s="333"/>
      <c r="O51" s="333"/>
      <c r="P51" s="333"/>
      <c r="Q51" s="333"/>
      <c r="R51" s="333"/>
      <c r="S51" s="334"/>
      <c r="T51" s="334"/>
      <c r="U51" s="334"/>
      <c r="V51" s="334"/>
      <c r="W51" s="334"/>
    </row>
    <row r="52" spans="1:23" s="13" customFormat="1" ht="12.75">
      <c r="A52" s="44"/>
      <c r="B52" s="8"/>
      <c r="C52" s="286"/>
      <c r="D52" s="273"/>
      <c r="E52" s="309"/>
      <c r="F52" s="286"/>
      <c r="G52" s="309"/>
      <c r="H52" s="288"/>
      <c r="I52" s="309"/>
      <c r="J52" s="286"/>
      <c r="K52" s="309"/>
      <c r="L52" s="20"/>
      <c r="M52"/>
      <c r="N52" s="335"/>
      <c r="O52" s="335"/>
      <c r="P52" s="335"/>
      <c r="Q52" s="335"/>
      <c r="R52" s="335"/>
      <c r="S52" s="336"/>
      <c r="T52" s="336"/>
      <c r="U52" s="336"/>
      <c r="V52" s="336"/>
      <c r="W52" s="336"/>
    </row>
    <row r="53" spans="1:23" ht="12.75">
      <c r="A53" s="35"/>
      <c r="B53" s="10"/>
      <c r="C53" s="221"/>
      <c r="D53" s="263"/>
      <c r="E53" s="221"/>
      <c r="F53" s="221"/>
      <c r="G53" s="221"/>
      <c r="H53" s="289"/>
      <c r="I53" s="221"/>
      <c r="J53" s="221"/>
      <c r="K53" s="221"/>
      <c r="L53" s="20"/>
      <c r="N53" s="331"/>
      <c r="O53" s="331"/>
      <c r="P53" s="331"/>
      <c r="Q53" s="331"/>
      <c r="R53" s="331"/>
      <c r="S53" s="332"/>
      <c r="T53" s="332"/>
      <c r="U53" s="332"/>
      <c r="V53" s="332"/>
      <c r="W53" s="332"/>
    </row>
    <row r="54" spans="1:23" ht="12.75">
      <c r="A54" s="45" t="s">
        <v>476</v>
      </c>
      <c r="B54" s="18" t="s">
        <v>546</v>
      </c>
      <c r="C54" s="261" t="e">
        <f>SUM(E54:L54)</f>
        <v>#DIV/0!</v>
      </c>
      <c r="D54" s="272"/>
      <c r="E54" s="230" t="e">
        <f>E44-E51</f>
        <v>#DIV/0!</v>
      </c>
      <c r="F54" s="280"/>
      <c r="G54" s="306" t="e">
        <f>G44-G51</f>
        <v>#DIV/0!</v>
      </c>
      <c r="H54" s="293"/>
      <c r="I54" s="230">
        <f>I44-I51</f>
        <v>0</v>
      </c>
      <c r="J54" s="280"/>
      <c r="K54" s="306">
        <f>K44-K51</f>
        <v>0</v>
      </c>
      <c r="L54" s="20"/>
      <c r="N54" s="331"/>
      <c r="O54" s="331"/>
      <c r="P54" s="331"/>
      <c r="Q54" s="331"/>
      <c r="R54" s="331"/>
      <c r="S54" s="332"/>
      <c r="T54" s="332"/>
      <c r="U54" s="332"/>
      <c r="V54" s="332"/>
      <c r="W54" s="332"/>
    </row>
    <row r="55" spans="1:23" ht="12.75">
      <c r="A55" s="31" t="s">
        <v>453</v>
      </c>
      <c r="B55" s="94">
        <f>+K2</f>
        <v>0</v>
      </c>
      <c r="C55" s="41"/>
      <c r="D55" s="272"/>
      <c r="E55" s="235">
        <f>+B55</f>
        <v>0</v>
      </c>
      <c r="F55" s="27"/>
      <c r="G55" s="241">
        <f>+B55</f>
        <v>0</v>
      </c>
      <c r="H55" s="26"/>
      <c r="I55" s="238">
        <f>+B55</f>
        <v>0</v>
      </c>
      <c r="J55" s="27"/>
      <c r="K55" s="242">
        <f>+B55</f>
        <v>0</v>
      </c>
      <c r="L55" s="20"/>
      <c r="N55" s="332"/>
      <c r="O55" s="332"/>
      <c r="P55" s="332"/>
      <c r="Q55" s="332"/>
      <c r="R55" s="332"/>
      <c r="S55" s="332"/>
      <c r="T55" s="332"/>
      <c r="U55" s="332"/>
      <c r="V55" s="332"/>
      <c r="W55" s="332"/>
    </row>
    <row r="56" spans="1:23" ht="12.75">
      <c r="A56" s="31"/>
      <c r="B56" s="8"/>
      <c r="C56" s="30"/>
      <c r="D56" s="274"/>
      <c r="E56" s="56"/>
      <c r="F56" s="57"/>
      <c r="G56" s="59"/>
      <c r="H56" s="58"/>
      <c r="I56" s="30"/>
      <c r="J56" s="58"/>
      <c r="K56" s="56"/>
      <c r="L56" s="20"/>
      <c r="N56" s="332"/>
      <c r="O56" s="332"/>
      <c r="P56" s="332"/>
      <c r="Q56" s="332"/>
      <c r="R56" s="332"/>
      <c r="S56" s="332"/>
      <c r="T56" s="332"/>
      <c r="U56" s="332"/>
      <c r="V56" s="332"/>
      <c r="W56" s="332"/>
    </row>
    <row r="57" spans="1:59" s="55" customFormat="1" ht="15">
      <c r="A57" s="310" t="s">
        <v>454</v>
      </c>
      <c r="B57" s="311"/>
      <c r="C57" s="312"/>
      <c r="D57" s="275"/>
      <c r="E57" s="313">
        <f>IF(ISERROR(E54/E55),0,E54/E55)</f>
        <v>0</v>
      </c>
      <c r="F57" s="313"/>
      <c r="G57" s="314">
        <f>IF(ISERROR(G54/G55),0,G54/G55)</f>
        <v>0</v>
      </c>
      <c r="H57" s="315"/>
      <c r="I57" s="313">
        <f>IF(ISERROR(I54/I55),0,I54/I55)</f>
        <v>0</v>
      </c>
      <c r="J57" s="313"/>
      <c r="K57" s="313">
        <f>IF(ISERROR(K54/K55),0,K54/K55)</f>
        <v>0</v>
      </c>
      <c r="L57" s="20"/>
      <c r="M5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310"/>
      <c r="AX57" s="310"/>
      <c r="AY57" s="310"/>
      <c r="AZ57" s="310"/>
      <c r="BA57" s="310"/>
      <c r="BB57" s="310"/>
      <c r="BC57" s="310"/>
      <c r="BD57" s="310"/>
      <c r="BE57" s="310"/>
      <c r="BF57" s="310"/>
      <c r="BG57" s="310"/>
    </row>
    <row r="58" spans="1:59" ht="12.75">
      <c r="A58" s="156"/>
      <c r="B58" s="216"/>
      <c r="C58" s="156"/>
      <c r="D58" s="263"/>
      <c r="E58" s="316"/>
      <c r="F58" s="181"/>
      <c r="G58" s="317"/>
      <c r="H58" s="273"/>
      <c r="I58" s="181"/>
      <c r="J58" s="181"/>
      <c r="K58" s="181"/>
      <c r="L58" s="20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</row>
    <row r="59" spans="1:47" ht="12.75">
      <c r="A59" s="6" t="s">
        <v>185</v>
      </c>
      <c r="B59" s="203" t="e">
        <f>+E54+I54</f>
        <v>#DIV/0!</v>
      </c>
      <c r="D59" s="263"/>
      <c r="E59" s="110"/>
      <c r="F59" s="3"/>
      <c r="G59" s="111"/>
      <c r="H59" s="21"/>
      <c r="I59" s="3"/>
      <c r="J59" s="3"/>
      <c r="K59" s="3"/>
      <c r="L59" s="20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</row>
    <row r="60" spans="1:47" ht="12.75">
      <c r="A60" s="6" t="s">
        <v>186</v>
      </c>
      <c r="B60" s="203" t="e">
        <f>+G54+K54</f>
        <v>#DIV/0!</v>
      </c>
      <c r="C60" s="62"/>
      <c r="D60" s="263"/>
      <c r="E60" s="110"/>
      <c r="F60" s="3"/>
      <c r="G60" s="111"/>
      <c r="H60" s="21"/>
      <c r="I60" s="3"/>
      <c r="J60" s="3"/>
      <c r="K60" s="3"/>
      <c r="L60" s="20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</row>
    <row r="61" spans="4:23" ht="12.75">
      <c r="D61" s="263"/>
      <c r="E61" s="12"/>
      <c r="F61" s="11"/>
      <c r="G61" s="22"/>
      <c r="H61" s="20"/>
      <c r="I61" s="11"/>
      <c r="J61" s="11"/>
      <c r="K61" s="11"/>
      <c r="L61" s="20"/>
      <c r="N61" s="332"/>
      <c r="O61" s="332"/>
      <c r="P61" s="332"/>
      <c r="Q61" s="332"/>
      <c r="R61" s="332"/>
      <c r="S61" s="332"/>
      <c r="T61" s="332"/>
      <c r="U61" s="332"/>
      <c r="V61" s="332"/>
      <c r="W61" s="332"/>
    </row>
    <row r="62" spans="1:23" ht="12.75">
      <c r="A62" s="362" t="s">
        <v>812</v>
      </c>
      <c r="B62" s="362"/>
      <c r="C62" s="362"/>
      <c r="D62" s="273"/>
      <c r="E62" s="28"/>
      <c r="F62" s="3"/>
      <c r="G62" s="29"/>
      <c r="H62" s="21"/>
      <c r="I62" s="28"/>
      <c r="J62" s="3"/>
      <c r="K62" s="28"/>
      <c r="L62" s="20"/>
      <c r="N62" s="332"/>
      <c r="O62" s="332"/>
      <c r="P62" s="332"/>
      <c r="Q62" s="332"/>
      <c r="R62" s="332"/>
      <c r="S62" s="332"/>
      <c r="T62" s="332"/>
      <c r="U62" s="332"/>
      <c r="V62" s="332"/>
      <c r="W62" s="332"/>
    </row>
    <row r="63" spans="1:23" ht="12.75">
      <c r="A63" s="51" t="s">
        <v>433</v>
      </c>
      <c r="B63" s="114" t="e">
        <f>(+B59-C29)/(+B55*K5)</f>
        <v>#DIV/0!</v>
      </c>
      <c r="C63" s="28"/>
      <c r="D63" s="273"/>
      <c r="E63" s="28"/>
      <c r="F63" s="3"/>
      <c r="G63" s="29"/>
      <c r="H63" s="21"/>
      <c r="I63" s="28"/>
      <c r="J63" s="3"/>
      <c r="K63" s="28"/>
      <c r="L63" s="20"/>
      <c r="N63" s="332"/>
      <c r="O63" s="332"/>
      <c r="P63" s="332"/>
      <c r="Q63" s="332"/>
      <c r="R63" s="332"/>
      <c r="S63" s="332"/>
      <c r="T63" s="332"/>
      <c r="U63" s="332"/>
      <c r="V63" s="332"/>
      <c r="W63" s="332"/>
    </row>
    <row r="64" spans="1:23" ht="12.75">
      <c r="A64" s="51" t="s">
        <v>434</v>
      </c>
      <c r="B64" s="114" t="e">
        <f>(+B60-C30)/(+B55*K5)</f>
        <v>#DIV/0!</v>
      </c>
      <c r="C64" s="28"/>
      <c r="D64" s="273"/>
      <c r="E64" s="28"/>
      <c r="F64" s="3"/>
      <c r="G64" s="29"/>
      <c r="H64" s="21"/>
      <c r="I64" s="28"/>
      <c r="J64" s="3"/>
      <c r="K64" s="28"/>
      <c r="L64" s="20"/>
      <c r="N64" s="332"/>
      <c r="O64" s="332"/>
      <c r="P64" s="332"/>
      <c r="Q64" s="332"/>
      <c r="R64" s="332"/>
      <c r="S64" s="332"/>
      <c r="T64" s="332"/>
      <c r="U64" s="332"/>
      <c r="V64" s="332"/>
      <c r="W64" s="332"/>
    </row>
    <row r="65" spans="4:23" ht="12.75">
      <c r="D65" s="263"/>
      <c r="E65" s="12"/>
      <c r="F65" s="11"/>
      <c r="G65" s="22"/>
      <c r="H65" s="20"/>
      <c r="I65" s="11"/>
      <c r="J65" s="11"/>
      <c r="K65" s="11"/>
      <c r="L65" s="20"/>
      <c r="N65" s="332"/>
      <c r="O65" s="332"/>
      <c r="P65" s="332"/>
      <c r="Q65" s="332"/>
      <c r="R65" s="332"/>
      <c r="S65" s="332"/>
      <c r="T65" s="332"/>
      <c r="U65" s="332"/>
      <c r="V65" s="332"/>
      <c r="W65" s="332"/>
    </row>
    <row r="66" spans="1:53" ht="12.75">
      <c r="A66" s="380" t="s">
        <v>198</v>
      </c>
      <c r="B66" s="380"/>
      <c r="C66" s="381"/>
      <c r="D66" s="272"/>
      <c r="E66" s="318"/>
      <c r="F66" s="26"/>
      <c r="G66" s="343"/>
      <c r="H66" s="26"/>
      <c r="I66" s="344"/>
      <c r="J66" s="26"/>
      <c r="K66" s="345"/>
      <c r="L66" s="20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</row>
    <row r="67" spans="5:23" ht="12.75">
      <c r="E67" s="12"/>
      <c r="N67" s="332"/>
      <c r="O67" s="332"/>
      <c r="P67" s="332"/>
      <c r="Q67" s="332"/>
      <c r="R67" s="332"/>
      <c r="S67" s="332"/>
      <c r="T67" s="332"/>
      <c r="U67" s="332"/>
      <c r="V67" s="332"/>
      <c r="W67" s="332"/>
    </row>
    <row r="68" spans="2:23" ht="12.75">
      <c r="B68"/>
      <c r="N68" s="332"/>
      <c r="O68" s="332"/>
      <c r="P68" s="332"/>
      <c r="Q68" s="332"/>
      <c r="R68" s="332"/>
      <c r="S68" s="332"/>
      <c r="T68" s="332"/>
      <c r="U68" s="332"/>
      <c r="V68" s="332"/>
      <c r="W68" s="332"/>
    </row>
    <row r="69" spans="1:23" ht="12.75">
      <c r="A69" s="116" t="s">
        <v>133</v>
      </c>
      <c r="B69" s="115"/>
      <c r="C69" s="115"/>
      <c r="D69" s="115"/>
      <c r="E69" s="115"/>
      <c r="F69" s="115"/>
      <c r="G69" s="115"/>
      <c r="N69" s="332"/>
      <c r="O69" s="332"/>
      <c r="P69" s="332"/>
      <c r="Q69" s="332"/>
      <c r="R69" s="332"/>
      <c r="S69" s="332"/>
      <c r="T69" s="332"/>
      <c r="U69" s="332"/>
      <c r="V69" s="332"/>
      <c r="W69" s="332"/>
    </row>
    <row r="70" spans="1:23" ht="12.75">
      <c r="A70" s="51" t="s">
        <v>433</v>
      </c>
      <c r="B70" s="379"/>
      <c r="C70" s="355"/>
      <c r="N70" s="332"/>
      <c r="O70" s="332"/>
      <c r="P70" s="332"/>
      <c r="Q70" s="332"/>
      <c r="R70" s="332"/>
      <c r="S70" s="332"/>
      <c r="T70" s="332"/>
      <c r="U70" s="332"/>
      <c r="V70" s="332"/>
      <c r="W70" s="332"/>
    </row>
    <row r="71" spans="1:23" ht="12.75">
      <c r="A71" s="51" t="s">
        <v>434</v>
      </c>
      <c r="B71" s="379"/>
      <c r="C71" s="355"/>
      <c r="N71" s="332"/>
      <c r="O71" s="332"/>
      <c r="P71" s="332"/>
      <c r="Q71" s="332"/>
      <c r="R71" s="332"/>
      <c r="S71" s="332"/>
      <c r="T71" s="332"/>
      <c r="U71" s="332"/>
      <c r="V71" s="332"/>
      <c r="W71" s="332"/>
    </row>
    <row r="72" spans="9:23" ht="12.75">
      <c r="I72" s="378"/>
      <c r="J72" s="378"/>
      <c r="K72" s="378"/>
      <c r="N72" s="332"/>
      <c r="O72" s="332"/>
      <c r="P72" s="332"/>
      <c r="Q72" s="332"/>
      <c r="R72" s="332"/>
      <c r="S72" s="332"/>
      <c r="T72" s="332"/>
      <c r="U72" s="332"/>
      <c r="V72" s="332"/>
      <c r="W72" s="332"/>
    </row>
    <row r="73" spans="1:23" ht="12.75">
      <c r="A73" s="2" t="s">
        <v>487</v>
      </c>
      <c r="N73" s="332"/>
      <c r="O73" s="332"/>
      <c r="P73" s="332"/>
      <c r="Q73" s="332"/>
      <c r="R73" s="332"/>
      <c r="S73" s="332"/>
      <c r="T73" s="332"/>
      <c r="U73" s="332"/>
      <c r="V73" s="332"/>
      <c r="W73" s="332"/>
    </row>
    <row r="74" spans="1:23" ht="12.75">
      <c r="A74" s="2" t="s">
        <v>547</v>
      </c>
      <c r="N74" s="332"/>
      <c r="O74" s="332"/>
      <c r="P74" s="332"/>
      <c r="Q74" s="332"/>
      <c r="R74" s="332"/>
      <c r="S74" s="332"/>
      <c r="T74" s="332"/>
      <c r="U74" s="332"/>
      <c r="V74" s="332"/>
      <c r="W74" s="332"/>
    </row>
    <row r="75" spans="14:23" ht="12.75">
      <c r="N75" s="332"/>
      <c r="O75" s="332"/>
      <c r="P75" s="332"/>
      <c r="Q75" s="332"/>
      <c r="R75" s="332"/>
      <c r="S75" s="332"/>
      <c r="T75" s="332"/>
      <c r="U75" s="332"/>
      <c r="V75" s="332"/>
      <c r="W75" s="332"/>
    </row>
    <row r="76" spans="1:23" ht="12.75">
      <c r="A76" s="6" t="s">
        <v>822</v>
      </c>
      <c r="B76" s="353"/>
      <c r="C76" s="354"/>
      <c r="D76" s="354"/>
      <c r="E76" s="355"/>
      <c r="N76" s="332"/>
      <c r="O76" s="332"/>
      <c r="P76" s="332"/>
      <c r="Q76" s="332"/>
      <c r="R76" s="332"/>
      <c r="S76" s="332"/>
      <c r="T76" s="332"/>
      <c r="U76" s="332"/>
      <c r="V76" s="332"/>
      <c r="W76" s="332"/>
    </row>
    <row r="77" spans="1:23" ht="12.75">
      <c r="A77" s="6" t="s">
        <v>685</v>
      </c>
      <c r="B77" s="353"/>
      <c r="C77" s="354"/>
      <c r="D77" s="354"/>
      <c r="E77" s="355"/>
      <c r="N77" s="332"/>
      <c r="O77" s="332"/>
      <c r="P77" s="332"/>
      <c r="Q77" s="332"/>
      <c r="R77" s="332"/>
      <c r="S77" s="332"/>
      <c r="T77" s="332"/>
      <c r="U77" s="332"/>
      <c r="V77" s="332"/>
      <c r="W77" s="332"/>
    </row>
    <row r="78" spans="1:23" ht="12.75">
      <c r="A78" s="134" t="s">
        <v>168</v>
      </c>
      <c r="B78" s="353"/>
      <c r="C78" s="354"/>
      <c r="D78" s="354"/>
      <c r="E78" s="355"/>
      <c r="N78" s="332"/>
      <c r="O78" s="332"/>
      <c r="P78" s="332"/>
      <c r="Q78" s="332"/>
      <c r="R78" s="332"/>
      <c r="S78" s="332"/>
      <c r="T78" s="332"/>
      <c r="U78" s="332"/>
      <c r="V78" s="332"/>
      <c r="W78" s="332"/>
    </row>
    <row r="79" spans="14:23" ht="12.75">
      <c r="N79" s="332"/>
      <c r="O79" s="332"/>
      <c r="P79" s="332"/>
      <c r="Q79" s="332"/>
      <c r="R79" s="332"/>
      <c r="S79" s="332"/>
      <c r="T79" s="332"/>
      <c r="U79" s="332"/>
      <c r="V79" s="332"/>
      <c r="W79" s="332"/>
    </row>
    <row r="80" spans="1:23" ht="12.75">
      <c r="A80" s="332"/>
      <c r="B80" s="338"/>
      <c r="C80" s="332"/>
      <c r="D80" s="332"/>
      <c r="E80" s="332"/>
      <c r="F80" s="332"/>
      <c r="G80" s="332"/>
      <c r="H80" s="332"/>
      <c r="I80" s="332"/>
      <c r="J80" s="332"/>
      <c r="K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</row>
    <row r="81" spans="1:23" ht="12.75">
      <c r="A81" s="332"/>
      <c r="B81" s="338"/>
      <c r="C81" s="332"/>
      <c r="D81" s="332"/>
      <c r="E81" s="332"/>
      <c r="F81" s="332"/>
      <c r="G81" s="332"/>
      <c r="H81" s="332"/>
      <c r="I81" s="332"/>
      <c r="J81" s="332"/>
      <c r="K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</row>
    <row r="82" spans="1:23" ht="12.75">
      <c r="A82" s="332"/>
      <c r="B82" s="338"/>
      <c r="C82" s="332"/>
      <c r="D82" s="332"/>
      <c r="E82" s="332"/>
      <c r="F82" s="332"/>
      <c r="G82" s="332"/>
      <c r="H82" s="332"/>
      <c r="I82" s="332"/>
      <c r="J82" s="332"/>
      <c r="K82" s="332"/>
      <c r="N82" s="332"/>
      <c r="O82" s="332"/>
      <c r="P82" s="332"/>
      <c r="Q82" s="332"/>
      <c r="R82" s="332"/>
      <c r="S82" s="332"/>
      <c r="T82" s="332"/>
      <c r="U82" s="332"/>
      <c r="V82" s="332"/>
      <c r="W82" s="332"/>
    </row>
    <row r="83" spans="1:23" ht="12.75">
      <c r="A83" s="332"/>
      <c r="B83" s="338"/>
      <c r="C83" s="332"/>
      <c r="D83" s="332"/>
      <c r="E83" s="332"/>
      <c r="F83" s="332"/>
      <c r="G83" s="332"/>
      <c r="H83" s="332"/>
      <c r="I83" s="332"/>
      <c r="J83" s="332"/>
      <c r="K83" s="332"/>
      <c r="N83" s="332"/>
      <c r="O83" s="332"/>
      <c r="P83" s="332"/>
      <c r="Q83" s="332"/>
      <c r="R83" s="332"/>
      <c r="S83" s="332"/>
      <c r="T83" s="332"/>
      <c r="U83" s="332"/>
      <c r="V83" s="332"/>
      <c r="W83" s="332"/>
    </row>
    <row r="84" spans="1:23" ht="12.75">
      <c r="A84" s="332"/>
      <c r="B84" s="338"/>
      <c r="C84" s="332"/>
      <c r="D84" s="332"/>
      <c r="E84" s="332"/>
      <c r="F84" s="332"/>
      <c r="G84" s="332"/>
      <c r="H84" s="332"/>
      <c r="I84" s="332"/>
      <c r="J84" s="332"/>
      <c r="K84" s="332"/>
      <c r="N84" s="332"/>
      <c r="O84" s="332"/>
      <c r="P84" s="332"/>
      <c r="Q84" s="332"/>
      <c r="R84" s="332"/>
      <c r="S84" s="332"/>
      <c r="T84" s="332"/>
      <c r="U84" s="332"/>
      <c r="V84" s="332"/>
      <c r="W84" s="332"/>
    </row>
    <row r="85" spans="1:23" ht="12.75">
      <c r="A85" s="332"/>
      <c r="B85" s="338"/>
      <c r="C85" s="332"/>
      <c r="D85" s="332"/>
      <c r="E85" s="332"/>
      <c r="F85" s="332"/>
      <c r="G85" s="332"/>
      <c r="H85" s="332"/>
      <c r="I85" s="332"/>
      <c r="J85" s="332"/>
      <c r="K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</row>
    <row r="86" spans="1:23" ht="12.75">
      <c r="A86" s="332"/>
      <c r="B86" s="338"/>
      <c r="C86" s="332"/>
      <c r="D86" s="332"/>
      <c r="E86" s="332"/>
      <c r="F86" s="332"/>
      <c r="G86" s="332"/>
      <c r="H86" s="332"/>
      <c r="I86" s="332"/>
      <c r="J86" s="332"/>
      <c r="K86" s="332"/>
      <c r="N86" s="332"/>
      <c r="O86" s="332"/>
      <c r="P86" s="332"/>
      <c r="Q86" s="332"/>
      <c r="R86" s="332"/>
      <c r="S86" s="332"/>
      <c r="T86" s="332"/>
      <c r="U86" s="332"/>
      <c r="V86" s="332"/>
      <c r="W86" s="332"/>
    </row>
    <row r="87" spans="1:23" ht="12.75">
      <c r="A87" s="332"/>
      <c r="B87" s="338"/>
      <c r="C87" s="332"/>
      <c r="D87" s="332"/>
      <c r="E87" s="332"/>
      <c r="F87" s="332"/>
      <c r="G87" s="332"/>
      <c r="H87" s="332"/>
      <c r="I87" s="332"/>
      <c r="J87" s="332"/>
      <c r="K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</row>
    <row r="88" spans="1:23" ht="12.75">
      <c r="A88" s="332"/>
      <c r="B88" s="338"/>
      <c r="C88" s="332"/>
      <c r="D88" s="332"/>
      <c r="E88" s="332"/>
      <c r="F88" s="332"/>
      <c r="G88" s="332"/>
      <c r="H88" s="332"/>
      <c r="I88" s="332"/>
      <c r="J88" s="332"/>
      <c r="K88" s="332"/>
      <c r="N88" s="332"/>
      <c r="O88" s="332"/>
      <c r="P88" s="332"/>
      <c r="Q88" s="332"/>
      <c r="R88" s="332"/>
      <c r="S88" s="332"/>
      <c r="T88" s="332"/>
      <c r="U88" s="332"/>
      <c r="V88" s="332"/>
      <c r="W88" s="332"/>
    </row>
    <row r="89" spans="1:23" ht="12.75">
      <c r="A89" s="332"/>
      <c r="B89" s="338"/>
      <c r="C89" s="332"/>
      <c r="D89" s="332"/>
      <c r="E89" s="332"/>
      <c r="F89" s="332"/>
      <c r="G89" s="332"/>
      <c r="H89" s="332"/>
      <c r="I89" s="332"/>
      <c r="J89" s="332"/>
      <c r="K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</row>
    <row r="90" spans="1:23" ht="12.75">
      <c r="A90" s="332"/>
      <c r="B90" s="338"/>
      <c r="C90" s="332"/>
      <c r="D90" s="332"/>
      <c r="E90" s="332"/>
      <c r="F90" s="332"/>
      <c r="G90" s="332"/>
      <c r="H90" s="332"/>
      <c r="I90" s="332"/>
      <c r="J90" s="332"/>
      <c r="K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</row>
    <row r="91" spans="1:23" ht="12.75">
      <c r="A91" s="332"/>
      <c r="B91" s="338"/>
      <c r="C91" s="332"/>
      <c r="D91" s="332"/>
      <c r="E91" s="332"/>
      <c r="F91" s="332"/>
      <c r="G91" s="332"/>
      <c r="H91" s="332"/>
      <c r="I91" s="332"/>
      <c r="J91" s="332"/>
      <c r="K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</row>
    <row r="92" spans="1:23" ht="12.75">
      <c r="A92" s="332"/>
      <c r="B92" s="338"/>
      <c r="C92" s="332"/>
      <c r="D92" s="332"/>
      <c r="E92" s="332"/>
      <c r="F92" s="332"/>
      <c r="G92" s="332"/>
      <c r="H92" s="332"/>
      <c r="I92" s="332"/>
      <c r="J92" s="332"/>
      <c r="K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</row>
    <row r="93" spans="1:23" ht="12.75">
      <c r="A93" s="332"/>
      <c r="B93" s="338"/>
      <c r="C93" s="332"/>
      <c r="D93" s="332"/>
      <c r="E93" s="332"/>
      <c r="F93" s="332"/>
      <c r="G93" s="332"/>
      <c r="H93" s="332"/>
      <c r="I93" s="332"/>
      <c r="J93" s="332"/>
      <c r="K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</row>
    <row r="94" spans="1:23" ht="12.75">
      <c r="A94" s="332"/>
      <c r="B94" s="338"/>
      <c r="C94" s="332"/>
      <c r="D94" s="332"/>
      <c r="E94" s="332"/>
      <c r="F94" s="332"/>
      <c r="G94" s="332"/>
      <c r="H94" s="332"/>
      <c r="I94" s="332"/>
      <c r="J94" s="332"/>
      <c r="K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</row>
    <row r="95" spans="1:23" ht="12.75">
      <c r="A95" s="332"/>
      <c r="B95" s="338"/>
      <c r="C95" s="332"/>
      <c r="D95" s="332"/>
      <c r="E95" s="332"/>
      <c r="F95" s="332"/>
      <c r="G95" s="332"/>
      <c r="H95" s="332"/>
      <c r="I95" s="332"/>
      <c r="J95" s="332"/>
      <c r="K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</row>
    <row r="96" spans="1:23" ht="12.75">
      <c r="A96" s="332"/>
      <c r="B96" s="338"/>
      <c r="C96" s="332"/>
      <c r="D96" s="332"/>
      <c r="E96" s="332"/>
      <c r="F96" s="332"/>
      <c r="G96" s="332"/>
      <c r="H96" s="332"/>
      <c r="I96" s="332"/>
      <c r="J96" s="332"/>
      <c r="K96" s="332"/>
      <c r="N96" s="332"/>
      <c r="O96" s="332"/>
      <c r="P96" s="332"/>
      <c r="Q96" s="332"/>
      <c r="R96" s="332"/>
      <c r="S96" s="332"/>
      <c r="T96" s="332"/>
      <c r="U96" s="332"/>
      <c r="V96" s="332"/>
      <c r="W96" s="332"/>
    </row>
    <row r="97" spans="1:23" ht="12.75">
      <c r="A97" s="332"/>
      <c r="B97" s="338"/>
      <c r="C97" s="332"/>
      <c r="D97" s="332"/>
      <c r="E97" s="332"/>
      <c r="F97" s="332"/>
      <c r="G97" s="332"/>
      <c r="H97" s="332"/>
      <c r="I97" s="332"/>
      <c r="J97" s="332"/>
      <c r="K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</row>
    <row r="98" spans="1:23" ht="12.75">
      <c r="A98" s="332"/>
      <c r="B98" s="338"/>
      <c r="C98" s="332"/>
      <c r="D98" s="332"/>
      <c r="E98" s="332"/>
      <c r="F98" s="332"/>
      <c r="G98" s="332"/>
      <c r="H98" s="332"/>
      <c r="I98" s="332"/>
      <c r="J98" s="332"/>
      <c r="K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</row>
    <row r="99" spans="1:23" ht="12.75">
      <c r="A99" s="332"/>
      <c r="B99" s="338"/>
      <c r="C99" s="332"/>
      <c r="D99" s="332"/>
      <c r="E99" s="332"/>
      <c r="F99" s="332"/>
      <c r="G99" s="332"/>
      <c r="H99" s="332"/>
      <c r="I99" s="332"/>
      <c r="J99" s="332"/>
      <c r="K99" s="332"/>
      <c r="N99" s="332"/>
      <c r="O99" s="332"/>
      <c r="P99" s="332"/>
      <c r="Q99" s="332"/>
      <c r="R99" s="332"/>
      <c r="S99" s="332"/>
      <c r="T99" s="332"/>
      <c r="U99" s="332"/>
      <c r="V99" s="332"/>
      <c r="W99" s="332"/>
    </row>
    <row r="100" spans="1:23" ht="12.75">
      <c r="A100" s="332"/>
      <c r="B100" s="338"/>
      <c r="C100" s="332"/>
      <c r="D100" s="332"/>
      <c r="E100" s="332"/>
      <c r="F100" s="332"/>
      <c r="G100" s="332"/>
      <c r="H100" s="332"/>
      <c r="I100" s="332"/>
      <c r="J100" s="332"/>
      <c r="K100" s="332"/>
      <c r="N100" s="332"/>
      <c r="O100" s="332"/>
      <c r="P100" s="332"/>
      <c r="Q100" s="332"/>
      <c r="R100" s="332"/>
      <c r="S100" s="332"/>
      <c r="T100" s="332"/>
      <c r="U100" s="332"/>
      <c r="V100" s="332"/>
      <c r="W100" s="332"/>
    </row>
    <row r="101" spans="1:23" ht="12.75">
      <c r="A101" s="332"/>
      <c r="B101" s="338"/>
      <c r="C101" s="332"/>
      <c r="D101" s="332"/>
      <c r="E101" s="332"/>
      <c r="F101" s="332"/>
      <c r="G101" s="332"/>
      <c r="H101" s="332"/>
      <c r="I101" s="332"/>
      <c r="J101" s="332"/>
      <c r="K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</row>
    <row r="102" spans="1:23" ht="12.75">
      <c r="A102" s="332"/>
      <c r="B102" s="338"/>
      <c r="C102" s="332"/>
      <c r="D102" s="332"/>
      <c r="E102" s="332"/>
      <c r="F102" s="332"/>
      <c r="G102" s="332"/>
      <c r="H102" s="332"/>
      <c r="I102" s="332"/>
      <c r="J102" s="332"/>
      <c r="K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</row>
    <row r="103" spans="1:23" ht="12.75">
      <c r="A103" s="332"/>
      <c r="B103" s="338"/>
      <c r="C103" s="332"/>
      <c r="D103" s="332"/>
      <c r="E103" s="332"/>
      <c r="F103" s="332"/>
      <c r="G103" s="332"/>
      <c r="H103" s="332"/>
      <c r="I103" s="332"/>
      <c r="J103" s="332"/>
      <c r="K103" s="332"/>
      <c r="N103" s="332"/>
      <c r="O103" s="332"/>
      <c r="P103" s="332"/>
      <c r="Q103" s="332"/>
      <c r="R103" s="332"/>
      <c r="S103" s="332"/>
      <c r="T103" s="332"/>
      <c r="U103" s="332"/>
      <c r="V103" s="332"/>
      <c r="W103" s="332"/>
    </row>
    <row r="104" spans="1:23" ht="12.75">
      <c r="A104" s="332"/>
      <c r="B104" s="338"/>
      <c r="C104" s="332"/>
      <c r="D104" s="332"/>
      <c r="E104" s="332"/>
      <c r="F104" s="332"/>
      <c r="G104" s="332"/>
      <c r="H104" s="332"/>
      <c r="I104" s="332"/>
      <c r="J104" s="332"/>
      <c r="K104" s="332"/>
      <c r="N104" s="332"/>
      <c r="O104" s="332"/>
      <c r="P104" s="332"/>
      <c r="Q104" s="332"/>
      <c r="R104" s="332"/>
      <c r="S104" s="332"/>
      <c r="T104" s="332"/>
      <c r="U104" s="332"/>
      <c r="V104" s="332"/>
      <c r="W104" s="332"/>
    </row>
    <row r="105" spans="1:23" ht="12.75">
      <c r="A105" s="332"/>
      <c r="B105" s="338"/>
      <c r="C105" s="332"/>
      <c r="D105" s="332"/>
      <c r="E105" s="332"/>
      <c r="F105" s="332"/>
      <c r="G105" s="332"/>
      <c r="H105" s="332"/>
      <c r="I105" s="332"/>
      <c r="J105" s="332"/>
      <c r="K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</row>
    <row r="106" spans="1:23" ht="12.75">
      <c r="A106" s="332"/>
      <c r="B106" s="338"/>
      <c r="C106" s="332"/>
      <c r="D106" s="332"/>
      <c r="E106" s="332"/>
      <c r="F106" s="332"/>
      <c r="G106" s="332"/>
      <c r="H106" s="332"/>
      <c r="I106" s="332"/>
      <c r="J106" s="332"/>
      <c r="K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</row>
    <row r="107" spans="1:23" ht="12.75">
      <c r="A107" s="332"/>
      <c r="B107" s="338"/>
      <c r="C107" s="332"/>
      <c r="D107" s="332"/>
      <c r="E107" s="332"/>
      <c r="F107" s="332"/>
      <c r="G107" s="332"/>
      <c r="H107" s="332"/>
      <c r="I107" s="332"/>
      <c r="J107" s="332"/>
      <c r="K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</row>
    <row r="108" spans="1:23" ht="12.75">
      <c r="A108" s="332"/>
      <c r="B108" s="338"/>
      <c r="C108" s="332"/>
      <c r="D108" s="332"/>
      <c r="E108" s="332"/>
      <c r="F108" s="332"/>
      <c r="G108" s="332"/>
      <c r="H108" s="332"/>
      <c r="I108" s="332"/>
      <c r="J108" s="332"/>
      <c r="K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</row>
    <row r="109" spans="1:23" ht="12.75">
      <c r="A109" s="332"/>
      <c r="B109" s="338"/>
      <c r="C109" s="332"/>
      <c r="D109" s="332"/>
      <c r="E109" s="332"/>
      <c r="F109" s="332"/>
      <c r="G109" s="332"/>
      <c r="H109" s="332"/>
      <c r="I109" s="332"/>
      <c r="J109" s="332"/>
      <c r="K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</row>
    <row r="110" spans="1:23" ht="12.75">
      <c r="A110" s="332"/>
      <c r="B110" s="338"/>
      <c r="C110" s="332"/>
      <c r="D110" s="332"/>
      <c r="E110" s="332"/>
      <c r="F110" s="332"/>
      <c r="G110" s="332"/>
      <c r="H110" s="332"/>
      <c r="I110" s="332"/>
      <c r="J110" s="332"/>
      <c r="K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</row>
    <row r="111" spans="1:23" ht="12.75">
      <c r="A111" s="332"/>
      <c r="B111" s="338"/>
      <c r="C111" s="332"/>
      <c r="D111" s="332"/>
      <c r="E111" s="332"/>
      <c r="F111" s="332"/>
      <c r="G111" s="332"/>
      <c r="H111" s="332"/>
      <c r="I111" s="332"/>
      <c r="J111" s="332"/>
      <c r="K111" s="332"/>
      <c r="N111" s="332"/>
      <c r="O111" s="332"/>
      <c r="P111" s="332"/>
      <c r="Q111" s="332"/>
      <c r="R111" s="332"/>
      <c r="S111" s="332"/>
      <c r="T111" s="332"/>
      <c r="U111" s="332"/>
      <c r="V111" s="332"/>
      <c r="W111" s="332"/>
    </row>
    <row r="112" spans="1:23" ht="12.75">
      <c r="A112" s="332"/>
      <c r="B112" s="338"/>
      <c r="C112" s="332"/>
      <c r="D112" s="332"/>
      <c r="E112" s="332"/>
      <c r="F112" s="332"/>
      <c r="G112" s="332"/>
      <c r="H112" s="332"/>
      <c r="I112" s="332"/>
      <c r="J112" s="332"/>
      <c r="K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</row>
    <row r="113" spans="1:23" ht="12.75">
      <c r="A113" s="332"/>
      <c r="B113" s="338"/>
      <c r="C113" s="332"/>
      <c r="D113" s="332"/>
      <c r="E113" s="332"/>
      <c r="F113" s="332"/>
      <c r="G113" s="332"/>
      <c r="H113" s="332"/>
      <c r="I113" s="332"/>
      <c r="J113" s="332"/>
      <c r="K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</row>
    <row r="114" spans="1:23" ht="12.75">
      <c r="A114" s="332"/>
      <c r="B114" s="338"/>
      <c r="C114" s="332"/>
      <c r="D114" s="332"/>
      <c r="E114" s="332"/>
      <c r="F114" s="332"/>
      <c r="G114" s="332"/>
      <c r="H114" s="332"/>
      <c r="I114" s="332"/>
      <c r="J114" s="332"/>
      <c r="K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</row>
    <row r="115" spans="1:23" ht="12.75">
      <c r="A115" s="332"/>
      <c r="B115" s="338"/>
      <c r="C115" s="332"/>
      <c r="D115" s="332"/>
      <c r="E115" s="332"/>
      <c r="F115" s="332"/>
      <c r="G115" s="332"/>
      <c r="H115" s="332"/>
      <c r="I115" s="332"/>
      <c r="J115" s="332"/>
      <c r="K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</row>
    <row r="116" spans="1:23" ht="12.75">
      <c r="A116" s="332"/>
      <c r="B116" s="338"/>
      <c r="C116" s="332"/>
      <c r="D116" s="332"/>
      <c r="E116" s="332"/>
      <c r="F116" s="332"/>
      <c r="G116" s="332"/>
      <c r="H116" s="332"/>
      <c r="I116" s="332"/>
      <c r="J116" s="332"/>
      <c r="K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</row>
    <row r="117" spans="1:23" ht="12.75">
      <c r="A117" s="332"/>
      <c r="B117" s="338"/>
      <c r="C117" s="332"/>
      <c r="D117" s="332"/>
      <c r="E117" s="332"/>
      <c r="F117" s="332"/>
      <c r="G117" s="332"/>
      <c r="H117" s="332"/>
      <c r="I117" s="332"/>
      <c r="J117" s="332"/>
      <c r="K117" s="332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</row>
    <row r="118" spans="1:23" ht="12.75">
      <c r="A118" s="332"/>
      <c r="B118" s="338"/>
      <c r="C118" s="332"/>
      <c r="D118" s="332"/>
      <c r="E118" s="332"/>
      <c r="F118" s="332"/>
      <c r="G118" s="332"/>
      <c r="H118" s="332"/>
      <c r="I118" s="332"/>
      <c r="J118" s="332"/>
      <c r="K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</row>
    <row r="119" spans="1:23" ht="12.75">
      <c r="A119" s="332"/>
      <c r="B119" s="338"/>
      <c r="C119" s="332"/>
      <c r="D119" s="332"/>
      <c r="E119" s="332"/>
      <c r="F119" s="332"/>
      <c r="G119" s="332"/>
      <c r="H119" s="332"/>
      <c r="I119" s="332"/>
      <c r="J119" s="332"/>
      <c r="K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</row>
    <row r="120" spans="1:23" ht="12.75">
      <c r="A120" s="332"/>
      <c r="B120" s="338"/>
      <c r="C120" s="332"/>
      <c r="D120" s="332"/>
      <c r="E120" s="332"/>
      <c r="F120" s="332"/>
      <c r="G120" s="332"/>
      <c r="H120" s="332"/>
      <c r="I120" s="332"/>
      <c r="J120" s="332"/>
      <c r="K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</row>
    <row r="121" spans="1:23" ht="12.75">
      <c r="A121" s="332"/>
      <c r="B121" s="338"/>
      <c r="C121" s="332"/>
      <c r="D121" s="332"/>
      <c r="E121" s="332"/>
      <c r="F121" s="332"/>
      <c r="G121" s="332"/>
      <c r="H121" s="332"/>
      <c r="I121" s="332"/>
      <c r="J121" s="332"/>
      <c r="K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</row>
    <row r="122" spans="1:23" ht="12.75">
      <c r="A122" s="332"/>
      <c r="B122" s="338"/>
      <c r="C122" s="332"/>
      <c r="D122" s="332"/>
      <c r="E122" s="332"/>
      <c r="F122" s="332"/>
      <c r="G122" s="332"/>
      <c r="H122" s="332"/>
      <c r="I122" s="332"/>
      <c r="J122" s="332"/>
      <c r="K122" s="332"/>
      <c r="N122" s="332"/>
      <c r="O122" s="332"/>
      <c r="P122" s="332"/>
      <c r="Q122" s="332"/>
      <c r="R122" s="332"/>
      <c r="S122" s="332"/>
      <c r="T122" s="332"/>
      <c r="U122" s="332"/>
      <c r="V122" s="332"/>
      <c r="W122" s="332"/>
    </row>
    <row r="123" spans="1:23" ht="12.75">
      <c r="A123" s="332"/>
      <c r="B123" s="338"/>
      <c r="C123" s="332"/>
      <c r="D123" s="332"/>
      <c r="E123" s="332"/>
      <c r="F123" s="332"/>
      <c r="G123" s="332"/>
      <c r="H123" s="332"/>
      <c r="I123" s="332"/>
      <c r="J123" s="332"/>
      <c r="K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</row>
    <row r="124" spans="1:23" ht="12.75">
      <c r="A124" s="332"/>
      <c r="B124" s="338"/>
      <c r="C124" s="332"/>
      <c r="D124" s="332"/>
      <c r="E124" s="332"/>
      <c r="F124" s="332"/>
      <c r="G124" s="332"/>
      <c r="H124" s="332"/>
      <c r="I124" s="332"/>
      <c r="J124" s="332"/>
      <c r="K124" s="332"/>
      <c r="N124" s="332"/>
      <c r="O124" s="332"/>
      <c r="P124" s="332"/>
      <c r="Q124" s="332"/>
      <c r="R124" s="332"/>
      <c r="S124" s="332"/>
      <c r="T124" s="332"/>
      <c r="U124" s="332"/>
      <c r="V124" s="332"/>
      <c r="W124" s="332"/>
    </row>
    <row r="125" spans="1:23" ht="12.75">
      <c r="A125" s="332"/>
      <c r="B125" s="338"/>
      <c r="C125" s="332"/>
      <c r="D125" s="332"/>
      <c r="E125" s="332"/>
      <c r="F125" s="332"/>
      <c r="G125" s="332"/>
      <c r="H125" s="332"/>
      <c r="I125" s="332"/>
      <c r="J125" s="332"/>
      <c r="K125" s="332"/>
      <c r="N125" s="332"/>
      <c r="O125" s="332"/>
      <c r="P125" s="332"/>
      <c r="Q125" s="332"/>
      <c r="R125" s="332"/>
      <c r="S125" s="332"/>
      <c r="T125" s="332"/>
      <c r="U125" s="332"/>
      <c r="V125" s="332"/>
      <c r="W125" s="332"/>
    </row>
    <row r="126" spans="1:23" ht="12.75">
      <c r="A126" s="332"/>
      <c r="B126" s="338"/>
      <c r="C126" s="332"/>
      <c r="D126" s="332"/>
      <c r="E126" s="332"/>
      <c r="F126" s="332"/>
      <c r="G126" s="332"/>
      <c r="H126" s="332"/>
      <c r="I126" s="332"/>
      <c r="J126" s="332"/>
      <c r="K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</row>
    <row r="127" spans="1:23" ht="12.75">
      <c r="A127" s="332"/>
      <c r="B127" s="338"/>
      <c r="C127" s="332"/>
      <c r="D127" s="332"/>
      <c r="E127" s="332"/>
      <c r="F127" s="332"/>
      <c r="G127" s="332"/>
      <c r="H127" s="332"/>
      <c r="I127" s="332"/>
      <c r="J127" s="332"/>
      <c r="K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</row>
    <row r="128" spans="1:23" ht="12.75">
      <c r="A128" s="332"/>
      <c r="B128" s="338"/>
      <c r="C128" s="332"/>
      <c r="D128" s="332"/>
      <c r="E128" s="332"/>
      <c r="F128" s="332"/>
      <c r="G128" s="332"/>
      <c r="H128" s="332"/>
      <c r="I128" s="332"/>
      <c r="J128" s="332"/>
      <c r="K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</row>
    <row r="129" spans="1:23" ht="12.75">
      <c r="A129" s="332"/>
      <c r="B129" s="338"/>
      <c r="C129" s="332"/>
      <c r="D129" s="332"/>
      <c r="E129" s="332"/>
      <c r="F129" s="332"/>
      <c r="G129" s="332"/>
      <c r="H129" s="332"/>
      <c r="I129" s="332"/>
      <c r="J129" s="332"/>
      <c r="K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</row>
    <row r="130" spans="1:23" ht="12.75">
      <c r="A130" s="332"/>
      <c r="B130" s="338"/>
      <c r="C130" s="332"/>
      <c r="D130" s="332"/>
      <c r="E130" s="332"/>
      <c r="F130" s="332"/>
      <c r="G130" s="332"/>
      <c r="H130" s="332"/>
      <c r="I130" s="332"/>
      <c r="J130" s="332"/>
      <c r="K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</row>
    <row r="131" spans="1:23" ht="12.75">
      <c r="A131" s="332"/>
      <c r="B131" s="338"/>
      <c r="C131" s="332"/>
      <c r="D131" s="332"/>
      <c r="E131" s="332"/>
      <c r="F131" s="332"/>
      <c r="G131" s="332"/>
      <c r="H131" s="332"/>
      <c r="I131" s="332"/>
      <c r="J131" s="332"/>
      <c r="K131" s="332"/>
      <c r="N131" s="332"/>
      <c r="O131" s="332"/>
      <c r="P131" s="332"/>
      <c r="Q131" s="332"/>
      <c r="R131" s="332"/>
      <c r="S131" s="332"/>
      <c r="T131" s="332"/>
      <c r="U131" s="332"/>
      <c r="V131" s="332"/>
      <c r="W131" s="332"/>
    </row>
    <row r="132" spans="1:23" ht="12.75">
      <c r="A132" s="332"/>
      <c r="B132" s="338"/>
      <c r="C132" s="332"/>
      <c r="D132" s="332"/>
      <c r="E132" s="332"/>
      <c r="F132" s="332"/>
      <c r="G132" s="332"/>
      <c r="H132" s="332"/>
      <c r="I132" s="332"/>
      <c r="J132" s="332"/>
      <c r="K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</row>
    <row r="133" spans="1:23" ht="12.75">
      <c r="A133" s="332"/>
      <c r="B133" s="338"/>
      <c r="C133" s="332"/>
      <c r="D133" s="332"/>
      <c r="E133" s="332"/>
      <c r="F133" s="332"/>
      <c r="G133" s="332"/>
      <c r="H133" s="332"/>
      <c r="I133" s="332"/>
      <c r="J133" s="332"/>
      <c r="K133" s="332"/>
      <c r="N133" s="332"/>
      <c r="O133" s="332"/>
      <c r="P133" s="332"/>
      <c r="Q133" s="332"/>
      <c r="R133" s="332"/>
      <c r="S133" s="332"/>
      <c r="T133" s="332"/>
      <c r="U133" s="332"/>
      <c r="V133" s="332"/>
      <c r="W133" s="332"/>
    </row>
    <row r="134" spans="1:23" ht="12.75">
      <c r="A134" s="332"/>
      <c r="B134" s="338"/>
      <c r="C134" s="332"/>
      <c r="D134" s="332"/>
      <c r="E134" s="332"/>
      <c r="F134" s="332"/>
      <c r="G134" s="332"/>
      <c r="H134" s="332"/>
      <c r="I134" s="332"/>
      <c r="J134" s="332"/>
      <c r="K134" s="332"/>
      <c r="N134" s="332"/>
      <c r="O134" s="332"/>
      <c r="P134" s="332"/>
      <c r="Q134" s="332"/>
      <c r="R134" s="332"/>
      <c r="S134" s="332"/>
      <c r="T134" s="332"/>
      <c r="U134" s="332"/>
      <c r="V134" s="332"/>
      <c r="W134" s="332"/>
    </row>
    <row r="135" spans="1:23" ht="12.75">
      <c r="A135" s="332"/>
      <c r="B135" s="338"/>
      <c r="C135" s="332"/>
      <c r="D135" s="332"/>
      <c r="E135" s="332"/>
      <c r="F135" s="332"/>
      <c r="G135" s="332"/>
      <c r="H135" s="332"/>
      <c r="I135" s="332"/>
      <c r="J135" s="332"/>
      <c r="K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</row>
    <row r="136" spans="1:23" ht="12.75">
      <c r="A136" s="332"/>
      <c r="B136" s="338"/>
      <c r="C136" s="332"/>
      <c r="D136" s="332"/>
      <c r="E136" s="332"/>
      <c r="F136" s="332"/>
      <c r="G136" s="332"/>
      <c r="H136" s="332"/>
      <c r="I136" s="332"/>
      <c r="J136" s="332"/>
      <c r="K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</row>
    <row r="137" spans="1:23" ht="12.75">
      <c r="A137" s="332"/>
      <c r="B137" s="338"/>
      <c r="C137" s="332"/>
      <c r="D137" s="332"/>
      <c r="E137" s="332"/>
      <c r="F137" s="332"/>
      <c r="G137" s="332"/>
      <c r="H137" s="332"/>
      <c r="I137" s="332"/>
      <c r="J137" s="332"/>
      <c r="K137" s="332"/>
      <c r="N137" s="332"/>
      <c r="O137" s="332"/>
      <c r="P137" s="332"/>
      <c r="Q137" s="332"/>
      <c r="R137" s="332"/>
      <c r="S137" s="332"/>
      <c r="T137" s="332"/>
      <c r="U137" s="332"/>
      <c r="V137" s="332"/>
      <c r="W137" s="332"/>
    </row>
    <row r="138" spans="1:23" ht="12.75">
      <c r="A138" s="332"/>
      <c r="B138" s="338"/>
      <c r="C138" s="332"/>
      <c r="D138" s="332"/>
      <c r="E138" s="332"/>
      <c r="F138" s="332"/>
      <c r="G138" s="332"/>
      <c r="H138" s="332"/>
      <c r="I138" s="332"/>
      <c r="J138" s="332"/>
      <c r="K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</row>
    <row r="139" spans="1:23" ht="12.75">
      <c r="A139" s="332"/>
      <c r="B139" s="338"/>
      <c r="C139" s="332"/>
      <c r="D139" s="332"/>
      <c r="E139" s="332"/>
      <c r="F139" s="332"/>
      <c r="G139" s="332"/>
      <c r="H139" s="332"/>
      <c r="I139" s="332"/>
      <c r="J139" s="332"/>
      <c r="K139" s="332"/>
      <c r="N139" s="332"/>
      <c r="O139" s="332"/>
      <c r="P139" s="332"/>
      <c r="Q139" s="332"/>
      <c r="R139" s="332"/>
      <c r="S139" s="332"/>
      <c r="T139" s="332"/>
      <c r="U139" s="332"/>
      <c r="V139" s="332"/>
      <c r="W139" s="332"/>
    </row>
    <row r="140" spans="1:23" ht="12.75">
      <c r="A140" s="332"/>
      <c r="B140" s="338"/>
      <c r="C140" s="332"/>
      <c r="D140" s="332"/>
      <c r="E140" s="332"/>
      <c r="F140" s="332"/>
      <c r="G140" s="332"/>
      <c r="H140" s="332"/>
      <c r="I140" s="332"/>
      <c r="J140" s="332"/>
      <c r="K140" s="332"/>
      <c r="N140" s="332"/>
      <c r="O140" s="332"/>
      <c r="P140" s="332"/>
      <c r="Q140" s="332"/>
      <c r="R140" s="332"/>
      <c r="S140" s="332"/>
      <c r="T140" s="332"/>
      <c r="U140" s="332"/>
      <c r="V140" s="332"/>
      <c r="W140" s="332"/>
    </row>
    <row r="141" spans="1:23" ht="12.75">
      <c r="A141" s="332"/>
      <c r="B141" s="338"/>
      <c r="C141" s="332"/>
      <c r="D141" s="332"/>
      <c r="E141" s="332"/>
      <c r="F141" s="332"/>
      <c r="G141" s="332"/>
      <c r="H141" s="332"/>
      <c r="I141" s="332"/>
      <c r="J141" s="332"/>
      <c r="K141" s="332"/>
      <c r="N141" s="332"/>
      <c r="O141" s="332"/>
      <c r="P141" s="332"/>
      <c r="Q141" s="332"/>
      <c r="R141" s="332"/>
      <c r="S141" s="332"/>
      <c r="T141" s="332"/>
      <c r="U141" s="332"/>
      <c r="V141" s="332"/>
      <c r="W141" s="332"/>
    </row>
    <row r="142" spans="1:23" ht="12.75">
      <c r="A142" s="332"/>
      <c r="B142" s="338"/>
      <c r="C142" s="332"/>
      <c r="D142" s="332"/>
      <c r="E142" s="332"/>
      <c r="F142" s="332"/>
      <c r="G142" s="332"/>
      <c r="H142" s="332"/>
      <c r="I142" s="332"/>
      <c r="J142" s="332"/>
      <c r="K142" s="332"/>
      <c r="N142" s="332"/>
      <c r="O142" s="332"/>
      <c r="P142" s="332"/>
      <c r="Q142" s="332"/>
      <c r="R142" s="332"/>
      <c r="S142" s="332"/>
      <c r="T142" s="332"/>
      <c r="U142" s="332"/>
      <c r="V142" s="332"/>
      <c r="W142" s="332"/>
    </row>
    <row r="143" spans="1:23" ht="12.75">
      <c r="A143" s="332"/>
      <c r="B143" s="338"/>
      <c r="C143" s="332"/>
      <c r="D143" s="332"/>
      <c r="E143" s="332"/>
      <c r="F143" s="332"/>
      <c r="G143" s="332"/>
      <c r="H143" s="332"/>
      <c r="I143" s="332"/>
      <c r="J143" s="332"/>
      <c r="K143" s="332"/>
      <c r="N143" s="332"/>
      <c r="O143" s="332"/>
      <c r="P143" s="332"/>
      <c r="Q143" s="332"/>
      <c r="R143" s="332"/>
      <c r="S143" s="332"/>
      <c r="T143" s="332"/>
      <c r="U143" s="332"/>
      <c r="V143" s="332"/>
      <c r="W143" s="332"/>
    </row>
    <row r="144" spans="1:23" ht="12.75">
      <c r="A144" s="332"/>
      <c r="B144" s="338"/>
      <c r="C144" s="332"/>
      <c r="D144" s="332"/>
      <c r="E144" s="332"/>
      <c r="F144" s="332"/>
      <c r="G144" s="332"/>
      <c r="H144" s="332"/>
      <c r="I144" s="332"/>
      <c r="J144" s="332"/>
      <c r="K144" s="332"/>
      <c r="N144" s="332"/>
      <c r="O144" s="332"/>
      <c r="P144" s="332"/>
      <c r="Q144" s="332"/>
      <c r="R144" s="332"/>
      <c r="S144" s="332"/>
      <c r="T144" s="332"/>
      <c r="U144" s="332"/>
      <c r="V144" s="332"/>
      <c r="W144" s="332"/>
    </row>
    <row r="145" spans="1:23" ht="12.75">
      <c r="A145" s="332"/>
      <c r="B145" s="338"/>
      <c r="C145" s="332"/>
      <c r="D145" s="332"/>
      <c r="E145" s="332"/>
      <c r="F145" s="332"/>
      <c r="G145" s="332"/>
      <c r="H145" s="332"/>
      <c r="I145" s="332"/>
      <c r="J145" s="332"/>
      <c r="K145" s="332"/>
      <c r="N145" s="332"/>
      <c r="O145" s="332"/>
      <c r="P145" s="332"/>
      <c r="Q145" s="332"/>
      <c r="R145" s="332"/>
      <c r="S145" s="332"/>
      <c r="T145" s="332"/>
      <c r="U145" s="332"/>
      <c r="V145" s="332"/>
      <c r="W145" s="332"/>
    </row>
    <row r="146" spans="1:23" ht="12.75">
      <c r="A146" s="332"/>
      <c r="B146" s="338"/>
      <c r="C146" s="332"/>
      <c r="D146" s="332"/>
      <c r="E146" s="332"/>
      <c r="F146" s="332"/>
      <c r="G146" s="332"/>
      <c r="H146" s="332"/>
      <c r="I146" s="332"/>
      <c r="J146" s="332"/>
      <c r="K146" s="332"/>
      <c r="N146" s="332"/>
      <c r="O146" s="332"/>
      <c r="P146" s="332"/>
      <c r="Q146" s="332"/>
      <c r="R146" s="332"/>
      <c r="S146" s="332"/>
      <c r="T146" s="332"/>
      <c r="U146" s="332"/>
      <c r="V146" s="332"/>
      <c r="W146" s="332"/>
    </row>
    <row r="147" spans="1:23" ht="12.75">
      <c r="A147" s="332"/>
      <c r="B147" s="338"/>
      <c r="C147" s="332"/>
      <c r="D147" s="332"/>
      <c r="E147" s="332"/>
      <c r="F147" s="332"/>
      <c r="G147" s="332"/>
      <c r="H147" s="332"/>
      <c r="I147" s="332"/>
      <c r="J147" s="332"/>
      <c r="K147" s="332"/>
      <c r="N147" s="332"/>
      <c r="O147" s="332"/>
      <c r="P147" s="332"/>
      <c r="Q147" s="332"/>
      <c r="R147" s="332"/>
      <c r="S147" s="332"/>
      <c r="T147" s="332"/>
      <c r="U147" s="332"/>
      <c r="V147" s="332"/>
      <c r="W147" s="332"/>
    </row>
    <row r="148" spans="1:23" ht="12.75">
      <c r="A148" s="332"/>
      <c r="B148" s="338"/>
      <c r="C148" s="332"/>
      <c r="D148" s="332"/>
      <c r="E148" s="332"/>
      <c r="F148" s="332"/>
      <c r="G148" s="332"/>
      <c r="H148" s="332"/>
      <c r="I148" s="332"/>
      <c r="J148" s="332"/>
      <c r="K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32"/>
    </row>
    <row r="149" spans="1:23" ht="12.75">
      <c r="A149" s="332"/>
      <c r="B149" s="338"/>
      <c r="C149" s="332"/>
      <c r="D149" s="332"/>
      <c r="E149" s="332"/>
      <c r="F149" s="332"/>
      <c r="G149" s="332"/>
      <c r="H149" s="332"/>
      <c r="I149" s="332"/>
      <c r="J149" s="332"/>
      <c r="K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</row>
    <row r="150" spans="1:23" ht="12.75">
      <c r="A150" s="332"/>
      <c r="B150" s="338"/>
      <c r="C150" s="332"/>
      <c r="D150" s="332"/>
      <c r="E150" s="332"/>
      <c r="F150" s="332"/>
      <c r="G150" s="332"/>
      <c r="H150" s="332"/>
      <c r="I150" s="332"/>
      <c r="J150" s="332"/>
      <c r="K150" s="332"/>
      <c r="N150" s="332"/>
      <c r="O150" s="332"/>
      <c r="P150" s="332"/>
      <c r="Q150" s="332"/>
      <c r="R150" s="332"/>
      <c r="S150" s="332"/>
      <c r="T150" s="332"/>
      <c r="U150" s="332"/>
      <c r="V150" s="332"/>
      <c r="W150" s="332"/>
    </row>
    <row r="151" spans="1:23" ht="12.75">
      <c r="A151" s="332"/>
      <c r="B151" s="338"/>
      <c r="C151" s="332"/>
      <c r="D151" s="332"/>
      <c r="E151" s="332"/>
      <c r="F151" s="332"/>
      <c r="G151" s="332"/>
      <c r="H151" s="332"/>
      <c r="I151" s="332"/>
      <c r="J151" s="332"/>
      <c r="K151" s="332"/>
      <c r="N151" s="332"/>
      <c r="O151" s="332"/>
      <c r="P151" s="332"/>
      <c r="Q151" s="332"/>
      <c r="R151" s="332"/>
      <c r="S151" s="332"/>
      <c r="T151" s="332"/>
      <c r="U151" s="332"/>
      <c r="V151" s="332"/>
      <c r="W151" s="332"/>
    </row>
    <row r="152" spans="1:23" ht="12.75">
      <c r="A152" s="332"/>
      <c r="B152" s="338"/>
      <c r="C152" s="332"/>
      <c r="D152" s="332"/>
      <c r="E152" s="332"/>
      <c r="F152" s="332"/>
      <c r="G152" s="332"/>
      <c r="H152" s="332"/>
      <c r="I152" s="332"/>
      <c r="J152" s="332"/>
      <c r="K152" s="332"/>
      <c r="N152" s="332"/>
      <c r="O152" s="332"/>
      <c r="P152" s="332"/>
      <c r="Q152" s="332"/>
      <c r="R152" s="332"/>
      <c r="S152" s="332"/>
      <c r="T152" s="332"/>
      <c r="U152" s="332"/>
      <c r="V152" s="332"/>
      <c r="W152" s="332"/>
    </row>
    <row r="153" spans="1:23" ht="12.75">
      <c r="A153" s="332"/>
      <c r="B153" s="338"/>
      <c r="C153" s="332"/>
      <c r="D153" s="332"/>
      <c r="E153" s="332"/>
      <c r="F153" s="332"/>
      <c r="G153" s="332"/>
      <c r="H153" s="332"/>
      <c r="I153" s="332"/>
      <c r="J153" s="332"/>
      <c r="K153" s="332"/>
      <c r="N153" s="332"/>
      <c r="O153" s="332"/>
      <c r="P153" s="332"/>
      <c r="Q153" s="332"/>
      <c r="R153" s="332"/>
      <c r="S153" s="332"/>
      <c r="T153" s="332"/>
      <c r="U153" s="332"/>
      <c r="V153" s="332"/>
      <c r="W153" s="332"/>
    </row>
    <row r="154" spans="1:23" ht="12.75">
      <c r="A154" s="332"/>
      <c r="B154" s="338"/>
      <c r="C154" s="332"/>
      <c r="D154" s="332"/>
      <c r="E154" s="332"/>
      <c r="F154" s="332"/>
      <c r="G154" s="332"/>
      <c r="H154" s="332"/>
      <c r="I154" s="332"/>
      <c r="J154" s="332"/>
      <c r="K154" s="332"/>
      <c r="N154" s="332"/>
      <c r="O154" s="332"/>
      <c r="P154" s="332"/>
      <c r="Q154" s="332"/>
      <c r="R154" s="332"/>
      <c r="S154" s="332"/>
      <c r="T154" s="332"/>
      <c r="U154" s="332"/>
      <c r="V154" s="332"/>
      <c r="W154" s="332"/>
    </row>
    <row r="155" spans="1:23" ht="12.75">
      <c r="A155" s="332"/>
      <c r="B155" s="338"/>
      <c r="C155" s="332"/>
      <c r="D155" s="332"/>
      <c r="E155" s="332"/>
      <c r="F155" s="332"/>
      <c r="G155" s="332"/>
      <c r="H155" s="332"/>
      <c r="I155" s="332"/>
      <c r="J155" s="332"/>
      <c r="K155" s="332"/>
      <c r="N155" s="332"/>
      <c r="O155" s="332"/>
      <c r="P155" s="332"/>
      <c r="Q155" s="332"/>
      <c r="R155" s="332"/>
      <c r="S155" s="332"/>
      <c r="T155" s="332"/>
      <c r="U155" s="332"/>
      <c r="V155" s="332"/>
      <c r="W155" s="332"/>
    </row>
    <row r="156" spans="1:23" ht="12.75">
      <c r="A156" s="332"/>
      <c r="B156" s="338"/>
      <c r="C156" s="332"/>
      <c r="D156" s="332"/>
      <c r="E156" s="332"/>
      <c r="F156" s="332"/>
      <c r="G156" s="332"/>
      <c r="H156" s="332"/>
      <c r="I156" s="332"/>
      <c r="J156" s="332"/>
      <c r="K156" s="332"/>
      <c r="N156" s="332"/>
      <c r="O156" s="332"/>
      <c r="P156" s="332"/>
      <c r="Q156" s="332"/>
      <c r="R156" s="332"/>
      <c r="S156" s="332"/>
      <c r="T156" s="332"/>
      <c r="U156" s="332"/>
      <c r="V156" s="332"/>
      <c r="W156" s="332"/>
    </row>
    <row r="157" spans="1:23" ht="12.75">
      <c r="A157" s="332"/>
      <c r="B157" s="338"/>
      <c r="C157" s="332"/>
      <c r="D157" s="332"/>
      <c r="E157" s="332"/>
      <c r="F157" s="332"/>
      <c r="G157" s="332"/>
      <c r="H157" s="332"/>
      <c r="I157" s="332"/>
      <c r="J157" s="332"/>
      <c r="K157" s="332"/>
      <c r="N157" s="332"/>
      <c r="O157" s="332"/>
      <c r="P157" s="332"/>
      <c r="Q157" s="332"/>
      <c r="R157" s="332"/>
      <c r="S157" s="332"/>
      <c r="T157" s="332"/>
      <c r="U157" s="332"/>
      <c r="V157" s="332"/>
      <c r="W157" s="332"/>
    </row>
    <row r="158" spans="1:23" ht="12.75">
      <c r="A158" s="332"/>
      <c r="B158" s="338"/>
      <c r="C158" s="332"/>
      <c r="D158" s="332"/>
      <c r="E158" s="332"/>
      <c r="F158" s="332"/>
      <c r="G158" s="332"/>
      <c r="H158" s="332"/>
      <c r="I158" s="332"/>
      <c r="J158" s="332"/>
      <c r="K158" s="332"/>
      <c r="N158" s="332"/>
      <c r="O158" s="332"/>
      <c r="P158" s="332"/>
      <c r="Q158" s="332"/>
      <c r="R158" s="332"/>
      <c r="S158" s="332"/>
      <c r="T158" s="332"/>
      <c r="U158" s="332"/>
      <c r="V158" s="332"/>
      <c r="W158" s="332"/>
    </row>
    <row r="159" spans="1:23" ht="12.75">
      <c r="A159" s="332"/>
      <c r="B159" s="338"/>
      <c r="C159" s="332"/>
      <c r="D159" s="332"/>
      <c r="E159" s="332"/>
      <c r="F159" s="332"/>
      <c r="G159" s="332"/>
      <c r="H159" s="332"/>
      <c r="I159" s="332"/>
      <c r="J159" s="332"/>
      <c r="K159" s="332"/>
      <c r="N159" s="332"/>
      <c r="O159" s="332"/>
      <c r="P159" s="332"/>
      <c r="Q159" s="332"/>
      <c r="R159" s="332"/>
      <c r="S159" s="332"/>
      <c r="T159" s="332"/>
      <c r="U159" s="332"/>
      <c r="V159" s="332"/>
      <c r="W159" s="332"/>
    </row>
    <row r="160" spans="1:23" ht="12.75">
      <c r="A160" s="332"/>
      <c r="B160" s="338"/>
      <c r="C160" s="332"/>
      <c r="D160" s="332"/>
      <c r="E160" s="332"/>
      <c r="F160" s="332"/>
      <c r="G160" s="332"/>
      <c r="H160" s="332"/>
      <c r="I160" s="332"/>
      <c r="J160" s="332"/>
      <c r="K160" s="332"/>
      <c r="N160" s="332"/>
      <c r="O160" s="332"/>
      <c r="P160" s="332"/>
      <c r="Q160" s="332"/>
      <c r="R160" s="332"/>
      <c r="S160" s="332"/>
      <c r="T160" s="332"/>
      <c r="U160" s="332"/>
      <c r="V160" s="332"/>
      <c r="W160" s="332"/>
    </row>
    <row r="161" spans="1:23" ht="12.75">
      <c r="A161" s="332"/>
      <c r="B161" s="338"/>
      <c r="C161" s="332"/>
      <c r="D161" s="332"/>
      <c r="E161" s="332"/>
      <c r="F161" s="332"/>
      <c r="G161" s="332"/>
      <c r="H161" s="332"/>
      <c r="I161" s="332"/>
      <c r="J161" s="332"/>
      <c r="K161" s="332"/>
      <c r="N161" s="332"/>
      <c r="O161" s="332"/>
      <c r="P161" s="332"/>
      <c r="Q161" s="332"/>
      <c r="R161" s="332"/>
      <c r="S161" s="332"/>
      <c r="T161" s="332"/>
      <c r="U161" s="332"/>
      <c r="V161" s="332"/>
      <c r="W161" s="332"/>
    </row>
    <row r="162" spans="1:23" ht="12.75">
      <c r="A162" s="332"/>
      <c r="B162" s="338"/>
      <c r="C162" s="332"/>
      <c r="D162" s="332"/>
      <c r="E162" s="332"/>
      <c r="F162" s="332"/>
      <c r="G162" s="332"/>
      <c r="H162" s="332"/>
      <c r="I162" s="332"/>
      <c r="J162" s="332"/>
      <c r="K162" s="332"/>
      <c r="N162" s="332"/>
      <c r="O162" s="332"/>
      <c r="P162" s="332"/>
      <c r="Q162" s="332"/>
      <c r="R162" s="332"/>
      <c r="S162" s="332"/>
      <c r="T162" s="332"/>
      <c r="U162" s="332"/>
      <c r="V162" s="332"/>
      <c r="W162" s="332"/>
    </row>
    <row r="163" spans="1:23" ht="12.75">
      <c r="A163" s="332"/>
      <c r="B163" s="338"/>
      <c r="C163" s="332"/>
      <c r="D163" s="332"/>
      <c r="E163" s="332"/>
      <c r="F163" s="332"/>
      <c r="G163" s="332"/>
      <c r="H163" s="332"/>
      <c r="I163" s="332"/>
      <c r="J163" s="332"/>
      <c r="K163" s="332"/>
      <c r="N163" s="332"/>
      <c r="O163" s="332"/>
      <c r="P163" s="332"/>
      <c r="Q163" s="332"/>
      <c r="R163" s="332"/>
      <c r="S163" s="332"/>
      <c r="T163" s="332"/>
      <c r="U163" s="332"/>
      <c r="V163" s="332"/>
      <c r="W163" s="332"/>
    </row>
    <row r="164" spans="1:23" ht="12.75">
      <c r="A164" s="332"/>
      <c r="B164" s="338"/>
      <c r="C164" s="332"/>
      <c r="D164" s="332"/>
      <c r="E164" s="332"/>
      <c r="F164" s="332"/>
      <c r="G164" s="332"/>
      <c r="H164" s="332"/>
      <c r="I164" s="332"/>
      <c r="J164" s="332"/>
      <c r="K164" s="332"/>
      <c r="N164" s="332"/>
      <c r="O164" s="332"/>
      <c r="P164" s="332"/>
      <c r="Q164" s="332"/>
      <c r="R164" s="332"/>
      <c r="S164" s="332"/>
      <c r="T164" s="332"/>
      <c r="U164" s="332"/>
      <c r="V164" s="332"/>
      <c r="W164" s="332"/>
    </row>
    <row r="165" spans="1:23" ht="12.75">
      <c r="A165" s="332"/>
      <c r="B165" s="338"/>
      <c r="C165" s="332"/>
      <c r="D165" s="332"/>
      <c r="E165" s="332"/>
      <c r="F165" s="332"/>
      <c r="G165" s="332"/>
      <c r="H165" s="332"/>
      <c r="I165" s="332"/>
      <c r="J165" s="332"/>
      <c r="K165" s="332"/>
      <c r="N165" s="332"/>
      <c r="O165" s="332"/>
      <c r="P165" s="332"/>
      <c r="Q165" s="332"/>
      <c r="R165" s="332"/>
      <c r="S165" s="332"/>
      <c r="T165" s="332"/>
      <c r="U165" s="332"/>
      <c r="V165" s="332"/>
      <c r="W165" s="332"/>
    </row>
    <row r="166" spans="1:23" ht="12.75">
      <c r="A166" s="332"/>
      <c r="B166" s="338"/>
      <c r="C166" s="332"/>
      <c r="D166" s="332"/>
      <c r="E166" s="332"/>
      <c r="F166" s="332"/>
      <c r="G166" s="332"/>
      <c r="H166" s="332"/>
      <c r="I166" s="332"/>
      <c r="J166" s="332"/>
      <c r="K166" s="332"/>
      <c r="N166" s="332"/>
      <c r="O166" s="332"/>
      <c r="P166" s="332"/>
      <c r="Q166" s="332"/>
      <c r="R166" s="332"/>
      <c r="S166" s="332"/>
      <c r="T166" s="332"/>
      <c r="U166" s="332"/>
      <c r="V166" s="332"/>
      <c r="W166" s="332"/>
    </row>
    <row r="167" spans="1:23" ht="12.75">
      <c r="A167" s="332"/>
      <c r="B167" s="338"/>
      <c r="C167" s="332"/>
      <c r="D167" s="332"/>
      <c r="E167" s="332"/>
      <c r="F167" s="332"/>
      <c r="G167" s="332"/>
      <c r="H167" s="332"/>
      <c r="I167" s="332"/>
      <c r="J167" s="332"/>
      <c r="K167" s="332"/>
      <c r="N167" s="332"/>
      <c r="O167" s="332"/>
      <c r="P167" s="332"/>
      <c r="Q167" s="332"/>
      <c r="R167" s="332"/>
      <c r="S167" s="332"/>
      <c r="T167" s="332"/>
      <c r="U167" s="332"/>
      <c r="V167" s="332"/>
      <c r="W167" s="332"/>
    </row>
    <row r="168" spans="1:23" ht="12.75">
      <c r="A168" s="332"/>
      <c r="B168" s="338"/>
      <c r="C168" s="332"/>
      <c r="D168" s="332"/>
      <c r="E168" s="332"/>
      <c r="F168" s="332"/>
      <c r="G168" s="332"/>
      <c r="H168" s="332"/>
      <c r="I168" s="332"/>
      <c r="J168" s="332"/>
      <c r="K168" s="332"/>
      <c r="N168" s="332"/>
      <c r="O168" s="332"/>
      <c r="P168" s="332"/>
      <c r="Q168" s="332"/>
      <c r="R168" s="332"/>
      <c r="S168" s="332"/>
      <c r="T168" s="332"/>
      <c r="U168" s="332"/>
      <c r="V168" s="332"/>
      <c r="W168" s="332"/>
    </row>
    <row r="169" spans="1:23" ht="12.75">
      <c r="A169" s="332"/>
      <c r="B169" s="338"/>
      <c r="C169" s="332"/>
      <c r="D169" s="332"/>
      <c r="E169" s="332"/>
      <c r="F169" s="332"/>
      <c r="G169" s="332"/>
      <c r="H169" s="332"/>
      <c r="I169" s="332"/>
      <c r="J169" s="332"/>
      <c r="K169" s="332"/>
      <c r="N169" s="332"/>
      <c r="O169" s="332"/>
      <c r="P169" s="332"/>
      <c r="Q169" s="332"/>
      <c r="R169" s="332"/>
      <c r="S169" s="332"/>
      <c r="T169" s="332"/>
      <c r="U169" s="332"/>
      <c r="V169" s="332"/>
      <c r="W169" s="332"/>
    </row>
    <row r="170" spans="1:23" ht="12.75">
      <c r="A170" s="332"/>
      <c r="B170" s="338"/>
      <c r="C170" s="332"/>
      <c r="D170" s="332"/>
      <c r="E170" s="332"/>
      <c r="F170" s="332"/>
      <c r="G170" s="332"/>
      <c r="H170" s="332"/>
      <c r="I170" s="332"/>
      <c r="J170" s="332"/>
      <c r="K170" s="332"/>
      <c r="N170" s="332"/>
      <c r="O170" s="332"/>
      <c r="P170" s="332"/>
      <c r="Q170" s="332"/>
      <c r="R170" s="332"/>
      <c r="S170" s="332"/>
      <c r="T170" s="332"/>
      <c r="U170" s="332"/>
      <c r="V170" s="332"/>
      <c r="W170" s="332"/>
    </row>
    <row r="171" spans="1:23" ht="12.75">
      <c r="A171" s="332"/>
      <c r="B171" s="338"/>
      <c r="C171" s="332"/>
      <c r="D171" s="332"/>
      <c r="E171" s="332"/>
      <c r="F171" s="332"/>
      <c r="G171" s="332"/>
      <c r="H171" s="332"/>
      <c r="I171" s="332"/>
      <c r="J171" s="332"/>
      <c r="K171" s="332"/>
      <c r="N171" s="332"/>
      <c r="O171" s="332"/>
      <c r="P171" s="332"/>
      <c r="Q171" s="332"/>
      <c r="R171" s="332"/>
      <c r="S171" s="332"/>
      <c r="T171" s="332"/>
      <c r="U171" s="332"/>
      <c r="V171" s="332"/>
      <c r="W171" s="332"/>
    </row>
    <row r="172" spans="1:23" ht="12.75">
      <c r="A172" s="332"/>
      <c r="B172" s="338"/>
      <c r="C172" s="332"/>
      <c r="D172" s="332"/>
      <c r="E172" s="332"/>
      <c r="F172" s="332"/>
      <c r="G172" s="332"/>
      <c r="H172" s="332"/>
      <c r="I172" s="332"/>
      <c r="J172" s="332"/>
      <c r="K172" s="332"/>
      <c r="N172" s="332"/>
      <c r="O172" s="332"/>
      <c r="P172" s="332"/>
      <c r="Q172" s="332"/>
      <c r="R172" s="332"/>
      <c r="S172" s="332"/>
      <c r="T172" s="332"/>
      <c r="U172" s="332"/>
      <c r="V172" s="332"/>
      <c r="W172" s="332"/>
    </row>
    <row r="173" spans="1:23" ht="12.75">
      <c r="A173" s="332"/>
      <c r="B173" s="338"/>
      <c r="C173" s="332"/>
      <c r="D173" s="332"/>
      <c r="E173" s="332"/>
      <c r="F173" s="332"/>
      <c r="G173" s="332"/>
      <c r="H173" s="332"/>
      <c r="I173" s="332"/>
      <c r="J173" s="332"/>
      <c r="K173" s="332"/>
      <c r="N173" s="332"/>
      <c r="O173" s="332"/>
      <c r="P173" s="332"/>
      <c r="Q173" s="332"/>
      <c r="R173" s="332"/>
      <c r="S173" s="332"/>
      <c r="T173" s="332"/>
      <c r="U173" s="332"/>
      <c r="V173" s="332"/>
      <c r="W173" s="332"/>
    </row>
    <row r="174" spans="1:23" ht="12.75">
      <c r="A174" s="332"/>
      <c r="B174" s="338"/>
      <c r="C174" s="332"/>
      <c r="D174" s="332"/>
      <c r="E174" s="332"/>
      <c r="F174" s="332"/>
      <c r="G174" s="332"/>
      <c r="H174" s="332"/>
      <c r="I174" s="332"/>
      <c r="J174" s="332"/>
      <c r="K174" s="332"/>
      <c r="N174" s="332"/>
      <c r="O174" s="332"/>
      <c r="P174" s="332"/>
      <c r="Q174" s="332"/>
      <c r="R174" s="332"/>
      <c r="S174" s="332"/>
      <c r="T174" s="332"/>
      <c r="U174" s="332"/>
      <c r="V174" s="332"/>
      <c r="W174" s="332"/>
    </row>
    <row r="175" spans="1:23" ht="12.75">
      <c r="A175" s="332"/>
      <c r="B175" s="338"/>
      <c r="C175" s="332"/>
      <c r="D175" s="332"/>
      <c r="E175" s="332"/>
      <c r="F175" s="332"/>
      <c r="G175" s="332"/>
      <c r="H175" s="332"/>
      <c r="I175" s="332"/>
      <c r="J175" s="332"/>
      <c r="K175" s="332"/>
      <c r="N175" s="332"/>
      <c r="O175" s="332"/>
      <c r="P175" s="332"/>
      <c r="Q175" s="332"/>
      <c r="R175" s="332"/>
      <c r="S175" s="332"/>
      <c r="T175" s="332"/>
      <c r="U175" s="332"/>
      <c r="V175" s="332"/>
      <c r="W175" s="332"/>
    </row>
    <row r="176" spans="1:23" ht="12.75">
      <c r="A176" s="332"/>
      <c r="B176" s="338"/>
      <c r="C176" s="332"/>
      <c r="D176" s="332"/>
      <c r="E176" s="332"/>
      <c r="F176" s="332"/>
      <c r="G176" s="332"/>
      <c r="H176" s="332"/>
      <c r="I176" s="332"/>
      <c r="J176" s="332"/>
      <c r="K176" s="332"/>
      <c r="N176" s="332"/>
      <c r="O176" s="332"/>
      <c r="P176" s="332"/>
      <c r="Q176" s="332"/>
      <c r="R176" s="332"/>
      <c r="S176" s="332"/>
      <c r="T176" s="332"/>
      <c r="U176" s="332"/>
      <c r="V176" s="332"/>
      <c r="W176" s="332"/>
    </row>
    <row r="177" spans="1:23" ht="12.75">
      <c r="A177" s="332"/>
      <c r="B177" s="338"/>
      <c r="C177" s="332"/>
      <c r="D177" s="332"/>
      <c r="E177" s="332"/>
      <c r="F177" s="332"/>
      <c r="G177" s="332"/>
      <c r="H177" s="332"/>
      <c r="I177" s="332"/>
      <c r="J177" s="332"/>
      <c r="K177" s="332"/>
      <c r="N177" s="332"/>
      <c r="O177" s="332"/>
      <c r="P177" s="332"/>
      <c r="Q177" s="332"/>
      <c r="R177" s="332"/>
      <c r="S177" s="332"/>
      <c r="T177" s="332"/>
      <c r="U177" s="332"/>
      <c r="V177" s="332"/>
      <c r="W177" s="332"/>
    </row>
    <row r="178" spans="1:23" ht="12.75">
      <c r="A178" s="332"/>
      <c r="B178" s="338"/>
      <c r="C178" s="332"/>
      <c r="D178" s="332"/>
      <c r="E178" s="332"/>
      <c r="F178" s="332"/>
      <c r="G178" s="332"/>
      <c r="H178" s="332"/>
      <c r="I178" s="332"/>
      <c r="J178" s="332"/>
      <c r="K178" s="332"/>
      <c r="N178" s="332"/>
      <c r="O178" s="332"/>
      <c r="P178" s="332"/>
      <c r="Q178" s="332"/>
      <c r="R178" s="332"/>
      <c r="S178" s="332"/>
      <c r="T178" s="332"/>
      <c r="U178" s="332"/>
      <c r="V178" s="332"/>
      <c r="W178" s="332"/>
    </row>
    <row r="179" spans="1:23" ht="12.75">
      <c r="A179" s="332"/>
      <c r="B179" s="338"/>
      <c r="C179" s="332"/>
      <c r="D179" s="332"/>
      <c r="E179" s="332"/>
      <c r="F179" s="332"/>
      <c r="G179" s="332"/>
      <c r="H179" s="332"/>
      <c r="I179" s="332"/>
      <c r="J179" s="332"/>
      <c r="K179" s="332"/>
      <c r="N179" s="332"/>
      <c r="O179" s="332"/>
      <c r="P179" s="332"/>
      <c r="Q179" s="332"/>
      <c r="R179" s="332"/>
      <c r="S179" s="332"/>
      <c r="T179" s="332"/>
      <c r="U179" s="332"/>
      <c r="V179" s="332"/>
      <c r="W179" s="332"/>
    </row>
    <row r="180" spans="1:23" ht="12.75">
      <c r="A180" s="332"/>
      <c r="B180" s="338"/>
      <c r="C180" s="332"/>
      <c r="D180" s="332"/>
      <c r="E180" s="332"/>
      <c r="F180" s="332"/>
      <c r="G180" s="332"/>
      <c r="H180" s="332"/>
      <c r="I180" s="332"/>
      <c r="J180" s="332"/>
      <c r="K180" s="332"/>
      <c r="N180" s="332"/>
      <c r="O180" s="332"/>
      <c r="P180" s="332"/>
      <c r="Q180" s="332"/>
      <c r="R180" s="332"/>
      <c r="S180" s="332"/>
      <c r="T180" s="332"/>
      <c r="U180" s="332"/>
      <c r="V180" s="332"/>
      <c r="W180" s="332"/>
    </row>
    <row r="181" spans="1:23" ht="12.75">
      <c r="A181" s="332"/>
      <c r="B181" s="338"/>
      <c r="C181" s="332"/>
      <c r="D181" s="332"/>
      <c r="E181" s="332"/>
      <c r="F181" s="332"/>
      <c r="G181" s="332"/>
      <c r="H181" s="332"/>
      <c r="I181" s="332"/>
      <c r="J181" s="332"/>
      <c r="K181" s="332"/>
      <c r="N181" s="332"/>
      <c r="O181" s="332"/>
      <c r="P181" s="332"/>
      <c r="Q181" s="332"/>
      <c r="R181" s="332"/>
      <c r="S181" s="332"/>
      <c r="T181" s="332"/>
      <c r="U181" s="332"/>
      <c r="V181" s="332"/>
      <c r="W181" s="332"/>
    </row>
    <row r="182" spans="1:23" ht="12.75">
      <c r="A182" s="332"/>
      <c r="B182" s="338"/>
      <c r="C182" s="332"/>
      <c r="D182" s="332"/>
      <c r="E182" s="332"/>
      <c r="F182" s="332"/>
      <c r="G182" s="332"/>
      <c r="H182" s="332"/>
      <c r="I182" s="332"/>
      <c r="J182" s="332"/>
      <c r="K182" s="332"/>
      <c r="N182" s="332"/>
      <c r="O182" s="332"/>
      <c r="P182" s="332"/>
      <c r="Q182" s="332"/>
      <c r="R182" s="332"/>
      <c r="S182" s="332"/>
      <c r="T182" s="332"/>
      <c r="U182" s="332"/>
      <c r="V182" s="332"/>
      <c r="W182" s="332"/>
    </row>
    <row r="183" spans="1:23" ht="12.75">
      <c r="A183" s="332"/>
      <c r="B183" s="338"/>
      <c r="C183" s="332"/>
      <c r="D183" s="332"/>
      <c r="E183" s="332"/>
      <c r="F183" s="332"/>
      <c r="G183" s="332"/>
      <c r="H183" s="332"/>
      <c r="I183" s="332"/>
      <c r="J183" s="332"/>
      <c r="K183" s="332"/>
      <c r="N183" s="332"/>
      <c r="O183" s="332"/>
      <c r="P183" s="332"/>
      <c r="Q183" s="332"/>
      <c r="R183" s="332"/>
      <c r="S183" s="332"/>
      <c r="T183" s="332"/>
      <c r="U183" s="332"/>
      <c r="V183" s="332"/>
      <c r="W183" s="332"/>
    </row>
    <row r="184" spans="1:23" ht="12.75">
      <c r="A184" s="332"/>
      <c r="B184" s="338"/>
      <c r="C184" s="332"/>
      <c r="D184" s="332"/>
      <c r="E184" s="332"/>
      <c r="F184" s="332"/>
      <c r="G184" s="332"/>
      <c r="H184" s="332"/>
      <c r="I184" s="332"/>
      <c r="J184" s="332"/>
      <c r="K184" s="332"/>
      <c r="N184" s="332"/>
      <c r="O184" s="332"/>
      <c r="P184" s="332"/>
      <c r="Q184" s="332"/>
      <c r="R184" s="332"/>
      <c r="S184" s="332"/>
      <c r="T184" s="332"/>
      <c r="U184" s="332"/>
      <c r="V184" s="332"/>
      <c r="W184" s="332"/>
    </row>
    <row r="185" spans="1:23" ht="12.75">
      <c r="A185" s="332"/>
      <c r="B185" s="338"/>
      <c r="C185" s="332"/>
      <c r="D185" s="332"/>
      <c r="E185" s="332"/>
      <c r="F185" s="332"/>
      <c r="G185" s="332"/>
      <c r="H185" s="332"/>
      <c r="I185" s="332"/>
      <c r="J185" s="332"/>
      <c r="K185" s="332"/>
      <c r="N185" s="332"/>
      <c r="O185" s="332"/>
      <c r="P185" s="332"/>
      <c r="Q185" s="332"/>
      <c r="R185" s="332"/>
      <c r="S185" s="332"/>
      <c r="T185" s="332"/>
      <c r="U185" s="332"/>
      <c r="V185" s="332"/>
      <c r="W185" s="332"/>
    </row>
    <row r="186" spans="1:23" ht="12.75">
      <c r="A186" s="332"/>
      <c r="B186" s="338"/>
      <c r="C186" s="332"/>
      <c r="D186" s="332"/>
      <c r="E186" s="332"/>
      <c r="F186" s="332"/>
      <c r="G186" s="332"/>
      <c r="H186" s="332"/>
      <c r="I186" s="332"/>
      <c r="J186" s="332"/>
      <c r="K186" s="332"/>
      <c r="N186" s="332"/>
      <c r="O186" s="332"/>
      <c r="P186" s="332"/>
      <c r="Q186" s="332"/>
      <c r="R186" s="332"/>
      <c r="S186" s="332"/>
      <c r="T186" s="332"/>
      <c r="U186" s="332"/>
      <c r="V186" s="332"/>
      <c r="W186" s="332"/>
    </row>
    <row r="187" spans="1:23" ht="12.75">
      <c r="A187" s="332"/>
      <c r="B187" s="338"/>
      <c r="C187" s="332"/>
      <c r="D187" s="332"/>
      <c r="E187" s="332"/>
      <c r="F187" s="332"/>
      <c r="G187" s="332"/>
      <c r="H187" s="332"/>
      <c r="I187" s="332"/>
      <c r="J187" s="332"/>
      <c r="K187" s="332"/>
      <c r="N187" s="332"/>
      <c r="O187" s="332"/>
      <c r="P187" s="332"/>
      <c r="Q187" s="332"/>
      <c r="R187" s="332"/>
      <c r="S187" s="332"/>
      <c r="T187" s="332"/>
      <c r="U187" s="332"/>
      <c r="V187" s="332"/>
      <c r="W187" s="332"/>
    </row>
    <row r="188" spans="1:23" ht="12.75">
      <c r="A188" s="332"/>
      <c r="B188" s="338"/>
      <c r="C188" s="332"/>
      <c r="D188" s="332"/>
      <c r="E188" s="332"/>
      <c r="F188" s="332"/>
      <c r="G188" s="332"/>
      <c r="H188" s="332"/>
      <c r="I188" s="332"/>
      <c r="J188" s="332"/>
      <c r="K188" s="332"/>
      <c r="N188" s="332"/>
      <c r="O188" s="332"/>
      <c r="P188" s="332"/>
      <c r="Q188" s="332"/>
      <c r="R188" s="332"/>
      <c r="S188" s="332"/>
      <c r="T188" s="332"/>
      <c r="U188" s="332"/>
      <c r="V188" s="332"/>
      <c r="W188" s="332"/>
    </row>
    <row r="189" spans="1:23" ht="12.75">
      <c r="A189" s="332"/>
      <c r="B189" s="338"/>
      <c r="C189" s="332"/>
      <c r="D189" s="332"/>
      <c r="E189" s="332"/>
      <c r="F189" s="332"/>
      <c r="G189" s="332"/>
      <c r="H189" s="332"/>
      <c r="I189" s="332"/>
      <c r="J189" s="332"/>
      <c r="K189" s="332"/>
      <c r="N189" s="332"/>
      <c r="O189" s="332"/>
      <c r="P189" s="332"/>
      <c r="Q189" s="332"/>
      <c r="R189" s="332"/>
      <c r="S189" s="332"/>
      <c r="T189" s="332"/>
      <c r="U189" s="332"/>
      <c r="V189" s="332"/>
      <c r="W189" s="332"/>
    </row>
    <row r="190" spans="1:23" ht="12.75">
      <c r="A190" s="332"/>
      <c r="B190" s="338"/>
      <c r="C190" s="332"/>
      <c r="D190" s="332"/>
      <c r="E190" s="332"/>
      <c r="F190" s="332"/>
      <c r="G190" s="332"/>
      <c r="H190" s="332"/>
      <c r="I190" s="332"/>
      <c r="J190" s="332"/>
      <c r="K190" s="332"/>
      <c r="N190" s="332"/>
      <c r="O190" s="332"/>
      <c r="P190" s="332"/>
      <c r="Q190" s="332"/>
      <c r="R190" s="332"/>
      <c r="S190" s="332"/>
      <c r="T190" s="332"/>
      <c r="U190" s="332"/>
      <c r="V190" s="332"/>
      <c r="W190" s="332"/>
    </row>
    <row r="191" spans="1:23" ht="12.75">
      <c r="A191" s="332"/>
      <c r="B191" s="338"/>
      <c r="C191" s="332"/>
      <c r="D191" s="332"/>
      <c r="E191" s="332"/>
      <c r="F191" s="332"/>
      <c r="G191" s="332"/>
      <c r="H191" s="332"/>
      <c r="I191" s="332"/>
      <c r="J191" s="332"/>
      <c r="K191" s="332"/>
      <c r="N191" s="332"/>
      <c r="O191" s="332"/>
      <c r="P191" s="332"/>
      <c r="Q191" s="332"/>
      <c r="R191" s="332"/>
      <c r="S191" s="332"/>
      <c r="T191" s="332"/>
      <c r="U191" s="332"/>
      <c r="V191" s="332"/>
      <c r="W191" s="332"/>
    </row>
    <row r="192" spans="1:23" ht="12.75">
      <c r="A192" s="332"/>
      <c r="B192" s="338"/>
      <c r="C192" s="332"/>
      <c r="D192" s="332"/>
      <c r="E192" s="332"/>
      <c r="F192" s="332"/>
      <c r="G192" s="332"/>
      <c r="H192" s="332"/>
      <c r="I192" s="332"/>
      <c r="J192" s="332"/>
      <c r="K192" s="332"/>
      <c r="N192" s="332"/>
      <c r="O192" s="332"/>
      <c r="P192" s="332"/>
      <c r="Q192" s="332"/>
      <c r="R192" s="332"/>
      <c r="S192" s="332"/>
      <c r="T192" s="332"/>
      <c r="U192" s="332"/>
      <c r="V192" s="332"/>
      <c r="W192" s="332"/>
    </row>
    <row r="193" spans="1:23" ht="12.75">
      <c r="A193" s="332"/>
      <c r="B193" s="338"/>
      <c r="C193" s="332"/>
      <c r="D193" s="332"/>
      <c r="E193" s="332"/>
      <c r="F193" s="332"/>
      <c r="G193" s="332"/>
      <c r="H193" s="332"/>
      <c r="I193" s="332"/>
      <c r="J193" s="332"/>
      <c r="K193" s="332"/>
      <c r="N193" s="332"/>
      <c r="O193" s="332"/>
      <c r="P193" s="332"/>
      <c r="Q193" s="332"/>
      <c r="R193" s="332"/>
      <c r="S193" s="332"/>
      <c r="T193" s="332"/>
      <c r="U193" s="332"/>
      <c r="V193" s="332"/>
      <c r="W193" s="332"/>
    </row>
    <row r="194" spans="1:23" ht="12.75">
      <c r="A194" s="332"/>
      <c r="B194" s="338"/>
      <c r="C194" s="332"/>
      <c r="D194" s="332"/>
      <c r="E194" s="332"/>
      <c r="F194" s="332"/>
      <c r="G194" s="332"/>
      <c r="H194" s="332"/>
      <c r="I194" s="332"/>
      <c r="J194" s="332"/>
      <c r="K194" s="332"/>
      <c r="N194" s="332"/>
      <c r="O194" s="332"/>
      <c r="P194" s="332"/>
      <c r="Q194" s="332"/>
      <c r="R194" s="332"/>
      <c r="S194" s="332"/>
      <c r="T194" s="332"/>
      <c r="U194" s="332"/>
      <c r="V194" s="332"/>
      <c r="W194" s="332"/>
    </row>
    <row r="195" spans="1:23" ht="12.75">
      <c r="A195" s="332"/>
      <c r="B195" s="338"/>
      <c r="C195" s="332"/>
      <c r="D195" s="332"/>
      <c r="E195" s="332"/>
      <c r="F195" s="332"/>
      <c r="G195" s="332"/>
      <c r="H195" s="332"/>
      <c r="I195" s="332"/>
      <c r="J195" s="332"/>
      <c r="K195" s="332"/>
      <c r="N195" s="332"/>
      <c r="O195" s="332"/>
      <c r="P195" s="332"/>
      <c r="Q195" s="332"/>
      <c r="R195" s="332"/>
      <c r="S195" s="332"/>
      <c r="T195" s="332"/>
      <c r="U195" s="332"/>
      <c r="V195" s="332"/>
      <c r="W195" s="332"/>
    </row>
    <row r="196" spans="1:23" ht="12.75">
      <c r="A196" s="332"/>
      <c r="B196" s="338"/>
      <c r="C196" s="332"/>
      <c r="D196" s="332"/>
      <c r="E196" s="332"/>
      <c r="F196" s="332"/>
      <c r="G196" s="332"/>
      <c r="H196" s="332"/>
      <c r="I196" s="332"/>
      <c r="J196" s="332"/>
      <c r="K196" s="332"/>
      <c r="N196" s="332"/>
      <c r="O196" s="332"/>
      <c r="P196" s="332"/>
      <c r="Q196" s="332"/>
      <c r="R196" s="332"/>
      <c r="S196" s="332"/>
      <c r="T196" s="332"/>
      <c r="U196" s="332"/>
      <c r="V196" s="332"/>
      <c r="W196" s="332"/>
    </row>
    <row r="197" spans="1:23" ht="12.75">
      <c r="A197" s="332"/>
      <c r="B197" s="338"/>
      <c r="C197" s="332"/>
      <c r="D197" s="332"/>
      <c r="E197" s="332"/>
      <c r="F197" s="332"/>
      <c r="G197" s="332"/>
      <c r="H197" s="332"/>
      <c r="I197" s="332"/>
      <c r="J197" s="332"/>
      <c r="K197" s="332"/>
      <c r="N197" s="332"/>
      <c r="O197" s="332"/>
      <c r="P197" s="332"/>
      <c r="Q197" s="332"/>
      <c r="R197" s="332"/>
      <c r="S197" s="332"/>
      <c r="T197" s="332"/>
      <c r="U197" s="332"/>
      <c r="V197" s="332"/>
      <c r="W197" s="332"/>
    </row>
    <row r="198" spans="1:23" ht="12.75">
      <c r="A198" s="332"/>
      <c r="B198" s="338"/>
      <c r="C198" s="332"/>
      <c r="D198" s="332"/>
      <c r="E198" s="332"/>
      <c r="F198" s="332"/>
      <c r="G198" s="332"/>
      <c r="H198" s="332"/>
      <c r="I198" s="332"/>
      <c r="J198" s="332"/>
      <c r="K198" s="332"/>
      <c r="N198" s="332"/>
      <c r="O198" s="332"/>
      <c r="P198" s="332"/>
      <c r="Q198" s="332"/>
      <c r="R198" s="332"/>
      <c r="S198" s="332"/>
      <c r="T198" s="332"/>
      <c r="U198" s="332"/>
      <c r="V198" s="332"/>
      <c r="W198" s="332"/>
    </row>
    <row r="199" spans="1:23" ht="12.75">
      <c r="A199" s="332"/>
      <c r="B199" s="338"/>
      <c r="C199" s="332"/>
      <c r="D199" s="332"/>
      <c r="E199" s="332"/>
      <c r="F199" s="332"/>
      <c r="G199" s="332"/>
      <c r="H199" s="332"/>
      <c r="I199" s="332"/>
      <c r="J199" s="332"/>
      <c r="K199" s="332"/>
      <c r="N199" s="332"/>
      <c r="O199" s="332"/>
      <c r="P199" s="332"/>
      <c r="Q199" s="332"/>
      <c r="R199" s="332"/>
      <c r="S199" s="332"/>
      <c r="T199" s="332"/>
      <c r="U199" s="332"/>
      <c r="V199" s="332"/>
      <c r="W199" s="332"/>
    </row>
    <row r="200" spans="1:23" ht="12.75">
      <c r="A200" s="332"/>
      <c r="B200" s="338"/>
      <c r="C200" s="332"/>
      <c r="D200" s="332"/>
      <c r="E200" s="332"/>
      <c r="F200" s="332"/>
      <c r="G200" s="332"/>
      <c r="H200" s="332"/>
      <c r="I200" s="332"/>
      <c r="J200" s="332"/>
      <c r="K200" s="332"/>
      <c r="N200" s="332"/>
      <c r="O200" s="332"/>
      <c r="P200" s="332"/>
      <c r="Q200" s="332"/>
      <c r="R200" s="332"/>
      <c r="S200" s="332"/>
      <c r="T200" s="332"/>
      <c r="U200" s="332"/>
      <c r="V200" s="332"/>
      <c r="W200" s="332"/>
    </row>
    <row r="201" spans="1:23" ht="12.75">
      <c r="A201" s="332"/>
      <c r="B201" s="338"/>
      <c r="C201" s="332"/>
      <c r="D201" s="332"/>
      <c r="E201" s="332"/>
      <c r="F201" s="332"/>
      <c r="G201" s="332"/>
      <c r="H201" s="332"/>
      <c r="I201" s="332"/>
      <c r="J201" s="332"/>
      <c r="K201" s="332"/>
      <c r="N201" s="332"/>
      <c r="O201" s="332"/>
      <c r="P201" s="332"/>
      <c r="Q201" s="332"/>
      <c r="R201" s="332"/>
      <c r="S201" s="332"/>
      <c r="T201" s="332"/>
      <c r="U201" s="332"/>
      <c r="V201" s="332"/>
      <c r="W201" s="332"/>
    </row>
    <row r="202" spans="1:23" ht="12.75">
      <c r="A202" s="332"/>
      <c r="B202" s="338"/>
      <c r="C202" s="332"/>
      <c r="D202" s="332"/>
      <c r="E202" s="332"/>
      <c r="F202" s="332"/>
      <c r="G202" s="332"/>
      <c r="H202" s="332"/>
      <c r="I202" s="332"/>
      <c r="J202" s="332"/>
      <c r="K202" s="332"/>
      <c r="N202" s="332"/>
      <c r="O202" s="332"/>
      <c r="P202" s="332"/>
      <c r="Q202" s="332"/>
      <c r="R202" s="332"/>
      <c r="S202" s="332"/>
      <c r="T202" s="332"/>
      <c r="U202" s="332"/>
      <c r="V202" s="332"/>
      <c r="W202" s="332"/>
    </row>
    <row r="203" spans="1:23" ht="12.75">
      <c r="A203" s="332"/>
      <c r="B203" s="338"/>
      <c r="C203" s="332"/>
      <c r="D203" s="332"/>
      <c r="E203" s="332"/>
      <c r="F203" s="332"/>
      <c r="G203" s="332"/>
      <c r="H203" s="332"/>
      <c r="I203" s="332"/>
      <c r="J203" s="332"/>
      <c r="K203" s="332"/>
      <c r="N203" s="332"/>
      <c r="O203" s="332"/>
      <c r="P203" s="332"/>
      <c r="Q203" s="332"/>
      <c r="R203" s="332"/>
      <c r="S203" s="332"/>
      <c r="T203" s="332"/>
      <c r="U203" s="332"/>
      <c r="V203" s="332"/>
      <c r="W203" s="332"/>
    </row>
    <row r="204" spans="1:23" ht="12.75">
      <c r="A204" s="332"/>
      <c r="B204" s="338"/>
      <c r="C204" s="332"/>
      <c r="D204" s="332"/>
      <c r="E204" s="332"/>
      <c r="F204" s="332"/>
      <c r="G204" s="332"/>
      <c r="H204" s="332"/>
      <c r="I204" s="332"/>
      <c r="J204" s="332"/>
      <c r="K204" s="332"/>
      <c r="N204" s="332"/>
      <c r="O204" s="332"/>
      <c r="P204" s="332"/>
      <c r="Q204" s="332"/>
      <c r="R204" s="332"/>
      <c r="S204" s="332"/>
      <c r="T204" s="332"/>
      <c r="U204" s="332"/>
      <c r="V204" s="332"/>
      <c r="W204" s="332"/>
    </row>
    <row r="205" spans="1:23" ht="12.75">
      <c r="A205" s="332"/>
      <c r="B205" s="338"/>
      <c r="C205" s="332"/>
      <c r="D205" s="332"/>
      <c r="E205" s="332"/>
      <c r="F205" s="332"/>
      <c r="G205" s="332"/>
      <c r="H205" s="332"/>
      <c r="I205" s="332"/>
      <c r="J205" s="332"/>
      <c r="K205" s="332"/>
      <c r="N205" s="332"/>
      <c r="O205" s="332"/>
      <c r="P205" s="332"/>
      <c r="Q205" s="332"/>
      <c r="R205" s="332"/>
      <c r="S205" s="332"/>
      <c r="T205" s="332"/>
      <c r="U205" s="332"/>
      <c r="V205" s="332"/>
      <c r="W205" s="332"/>
    </row>
    <row r="206" spans="1:23" ht="12.75">
      <c r="A206" s="332"/>
      <c r="B206" s="338"/>
      <c r="C206" s="332"/>
      <c r="D206" s="332"/>
      <c r="E206" s="332"/>
      <c r="F206" s="332"/>
      <c r="G206" s="332"/>
      <c r="H206" s="332"/>
      <c r="I206" s="332"/>
      <c r="J206" s="332"/>
      <c r="K206" s="332"/>
      <c r="N206" s="332"/>
      <c r="O206" s="332"/>
      <c r="P206" s="332"/>
      <c r="Q206" s="332"/>
      <c r="R206" s="332"/>
      <c r="S206" s="332"/>
      <c r="T206" s="332"/>
      <c r="U206" s="332"/>
      <c r="V206" s="332"/>
      <c r="W206" s="332"/>
    </row>
    <row r="207" spans="1:23" ht="12.75">
      <c r="A207" s="332"/>
      <c r="B207" s="338"/>
      <c r="C207" s="332"/>
      <c r="D207" s="332"/>
      <c r="E207" s="332"/>
      <c r="F207" s="332"/>
      <c r="G207" s="332"/>
      <c r="H207" s="332"/>
      <c r="I207" s="332"/>
      <c r="J207" s="332"/>
      <c r="K207" s="332"/>
      <c r="N207" s="332"/>
      <c r="O207" s="332"/>
      <c r="P207" s="332"/>
      <c r="Q207" s="332"/>
      <c r="R207" s="332"/>
      <c r="S207" s="332"/>
      <c r="T207" s="332"/>
      <c r="U207" s="332"/>
      <c r="V207" s="332"/>
      <c r="W207" s="332"/>
    </row>
    <row r="208" spans="1:23" ht="12.75">
      <c r="A208" s="332"/>
      <c r="B208" s="338"/>
      <c r="C208" s="332"/>
      <c r="D208" s="332"/>
      <c r="E208" s="332"/>
      <c r="F208" s="332"/>
      <c r="G208" s="332"/>
      <c r="H208" s="332"/>
      <c r="I208" s="332"/>
      <c r="J208" s="332"/>
      <c r="K208" s="332"/>
      <c r="N208" s="332"/>
      <c r="O208" s="332"/>
      <c r="P208" s="332"/>
      <c r="Q208" s="332"/>
      <c r="R208" s="332"/>
      <c r="S208" s="332"/>
      <c r="T208" s="332"/>
      <c r="U208" s="332"/>
      <c r="V208" s="332"/>
      <c r="W208" s="332"/>
    </row>
    <row r="209" spans="1:23" ht="12.75">
      <c r="A209" s="332"/>
      <c r="B209" s="338"/>
      <c r="C209" s="332"/>
      <c r="D209" s="332"/>
      <c r="E209" s="332"/>
      <c r="F209" s="332"/>
      <c r="G209" s="332"/>
      <c r="H209" s="332"/>
      <c r="I209" s="332"/>
      <c r="J209" s="332"/>
      <c r="K209" s="332"/>
      <c r="N209" s="332"/>
      <c r="O209" s="332"/>
      <c r="P209" s="332"/>
      <c r="Q209" s="332"/>
      <c r="R209" s="332"/>
      <c r="S209" s="332"/>
      <c r="T209" s="332"/>
      <c r="U209" s="332"/>
      <c r="V209" s="332"/>
      <c r="W209" s="332"/>
    </row>
    <row r="210" spans="1:23" ht="12.75">
      <c r="A210" s="332"/>
      <c r="B210" s="338"/>
      <c r="C210" s="332"/>
      <c r="D210" s="332"/>
      <c r="E210" s="332"/>
      <c r="F210" s="332"/>
      <c r="G210" s="332"/>
      <c r="H210" s="332"/>
      <c r="I210" s="332"/>
      <c r="J210" s="332"/>
      <c r="K210" s="332"/>
      <c r="N210" s="332"/>
      <c r="O210" s="332"/>
      <c r="P210" s="332"/>
      <c r="Q210" s="332"/>
      <c r="R210" s="332"/>
      <c r="S210" s="332"/>
      <c r="T210" s="332"/>
      <c r="U210" s="332"/>
      <c r="V210" s="332"/>
      <c r="W210" s="332"/>
    </row>
    <row r="211" spans="1:23" ht="12.75">
      <c r="A211" s="332"/>
      <c r="B211" s="338"/>
      <c r="C211" s="332"/>
      <c r="D211" s="332"/>
      <c r="E211" s="332"/>
      <c r="F211" s="332"/>
      <c r="G211" s="332"/>
      <c r="H211" s="332"/>
      <c r="I211" s="332"/>
      <c r="J211" s="332"/>
      <c r="K211" s="332"/>
      <c r="N211" s="332"/>
      <c r="O211" s="332"/>
      <c r="P211" s="332"/>
      <c r="Q211" s="332"/>
      <c r="R211" s="332"/>
      <c r="S211" s="332"/>
      <c r="T211" s="332"/>
      <c r="U211" s="332"/>
      <c r="V211" s="332"/>
      <c r="W211" s="332"/>
    </row>
    <row r="212" spans="1:23" ht="12.75">
      <c r="A212" s="332"/>
      <c r="B212" s="338"/>
      <c r="C212" s="332"/>
      <c r="D212" s="332"/>
      <c r="E212" s="332"/>
      <c r="F212" s="332"/>
      <c r="G212" s="332"/>
      <c r="H212" s="332"/>
      <c r="I212" s="332"/>
      <c r="J212" s="332"/>
      <c r="K212" s="332"/>
      <c r="N212" s="332"/>
      <c r="O212" s="332"/>
      <c r="P212" s="332"/>
      <c r="Q212" s="332"/>
      <c r="R212" s="332"/>
      <c r="S212" s="332"/>
      <c r="T212" s="332"/>
      <c r="U212" s="332"/>
      <c r="V212" s="332"/>
      <c r="W212" s="332"/>
    </row>
    <row r="213" spans="1:23" ht="12.75">
      <c r="A213" s="332"/>
      <c r="B213" s="338"/>
      <c r="C213" s="332"/>
      <c r="D213" s="332"/>
      <c r="E213" s="332"/>
      <c r="F213" s="332"/>
      <c r="G213" s="332"/>
      <c r="H213" s="332"/>
      <c r="I213" s="332"/>
      <c r="J213" s="332"/>
      <c r="K213" s="332"/>
      <c r="N213" s="332"/>
      <c r="O213" s="332"/>
      <c r="P213" s="332"/>
      <c r="Q213" s="332"/>
      <c r="R213" s="332"/>
      <c r="S213" s="332"/>
      <c r="T213" s="332"/>
      <c r="U213" s="332"/>
      <c r="V213" s="332"/>
      <c r="W213" s="332"/>
    </row>
    <row r="214" spans="1:23" ht="12.75">
      <c r="A214" s="332"/>
      <c r="B214" s="338"/>
      <c r="C214" s="332"/>
      <c r="D214" s="332"/>
      <c r="E214" s="332"/>
      <c r="F214" s="332"/>
      <c r="G214" s="332"/>
      <c r="H214" s="332"/>
      <c r="I214" s="332"/>
      <c r="J214" s="332"/>
      <c r="K214" s="332"/>
      <c r="N214" s="332"/>
      <c r="O214" s="332"/>
      <c r="P214" s="332"/>
      <c r="Q214" s="332"/>
      <c r="R214" s="332"/>
      <c r="S214" s="332"/>
      <c r="T214" s="332"/>
      <c r="U214" s="332"/>
      <c r="V214" s="332"/>
      <c r="W214" s="332"/>
    </row>
    <row r="215" spans="1:23" ht="12.75">
      <c r="A215" s="332"/>
      <c r="B215" s="338"/>
      <c r="C215" s="332"/>
      <c r="D215" s="332"/>
      <c r="E215" s="332"/>
      <c r="F215" s="332"/>
      <c r="G215" s="332"/>
      <c r="H215" s="332"/>
      <c r="I215" s="332"/>
      <c r="J215" s="332"/>
      <c r="K215" s="332"/>
      <c r="N215" s="332"/>
      <c r="O215" s="332"/>
      <c r="P215" s="332"/>
      <c r="Q215" s="332"/>
      <c r="R215" s="332"/>
      <c r="S215" s="332"/>
      <c r="T215" s="332"/>
      <c r="U215" s="332"/>
      <c r="V215" s="332"/>
      <c r="W215" s="332"/>
    </row>
    <row r="216" spans="1:23" ht="12.75">
      <c r="A216" s="332"/>
      <c r="B216" s="338"/>
      <c r="C216" s="332"/>
      <c r="D216" s="332"/>
      <c r="E216" s="332"/>
      <c r="F216" s="332"/>
      <c r="G216" s="332"/>
      <c r="H216" s="332"/>
      <c r="I216" s="332"/>
      <c r="J216" s="332"/>
      <c r="K216" s="332"/>
      <c r="N216" s="332"/>
      <c r="O216" s="332"/>
      <c r="P216" s="332"/>
      <c r="Q216" s="332"/>
      <c r="R216" s="332"/>
      <c r="S216" s="332"/>
      <c r="T216" s="332"/>
      <c r="U216" s="332"/>
      <c r="V216" s="332"/>
      <c r="W216" s="332"/>
    </row>
    <row r="217" spans="1:23" ht="12.75">
      <c r="A217" s="332"/>
      <c r="B217" s="338"/>
      <c r="C217" s="332"/>
      <c r="D217" s="332"/>
      <c r="E217" s="332"/>
      <c r="F217" s="332"/>
      <c r="G217" s="332"/>
      <c r="H217" s="332"/>
      <c r="I217" s="332"/>
      <c r="J217" s="332"/>
      <c r="K217" s="332"/>
      <c r="N217" s="332"/>
      <c r="O217" s="332"/>
      <c r="P217" s="332"/>
      <c r="Q217" s="332"/>
      <c r="R217" s="332"/>
      <c r="S217" s="332"/>
      <c r="T217" s="332"/>
      <c r="U217" s="332"/>
      <c r="V217" s="332"/>
      <c r="W217" s="332"/>
    </row>
    <row r="218" spans="1:23" ht="12.75">
      <c r="A218" s="332"/>
      <c r="B218" s="338"/>
      <c r="C218" s="332"/>
      <c r="D218" s="332"/>
      <c r="E218" s="332"/>
      <c r="F218" s="332"/>
      <c r="G218" s="332"/>
      <c r="H218" s="332"/>
      <c r="I218" s="332"/>
      <c r="J218" s="332"/>
      <c r="K218" s="332"/>
      <c r="N218" s="332"/>
      <c r="O218" s="332"/>
      <c r="P218" s="332"/>
      <c r="Q218" s="332"/>
      <c r="R218" s="332"/>
      <c r="S218" s="332"/>
      <c r="T218" s="332"/>
      <c r="U218" s="332"/>
      <c r="V218" s="332"/>
      <c r="W218" s="332"/>
    </row>
    <row r="219" spans="1:23" ht="12.75">
      <c r="A219" s="332"/>
      <c r="B219" s="338"/>
      <c r="C219" s="332"/>
      <c r="D219" s="332"/>
      <c r="E219" s="332"/>
      <c r="F219" s="332"/>
      <c r="G219" s="332"/>
      <c r="H219" s="332"/>
      <c r="I219" s="332"/>
      <c r="J219" s="332"/>
      <c r="K219" s="332"/>
      <c r="N219" s="332"/>
      <c r="O219" s="332"/>
      <c r="P219" s="332"/>
      <c r="Q219" s="332"/>
      <c r="R219" s="332"/>
      <c r="S219" s="332"/>
      <c r="T219" s="332"/>
      <c r="U219" s="332"/>
      <c r="V219" s="332"/>
      <c r="W219" s="332"/>
    </row>
    <row r="220" spans="1:23" ht="12.75">
      <c r="A220" s="332"/>
      <c r="B220" s="338"/>
      <c r="C220" s="332"/>
      <c r="D220" s="332"/>
      <c r="E220" s="332"/>
      <c r="F220" s="332"/>
      <c r="G220" s="332"/>
      <c r="H220" s="332"/>
      <c r="I220" s="332"/>
      <c r="J220" s="332"/>
      <c r="K220" s="332"/>
      <c r="N220" s="332"/>
      <c r="O220" s="332"/>
      <c r="P220" s="332"/>
      <c r="Q220" s="332"/>
      <c r="R220" s="332"/>
      <c r="S220" s="332"/>
      <c r="T220" s="332"/>
      <c r="U220" s="332"/>
      <c r="V220" s="332"/>
      <c r="W220" s="332"/>
    </row>
    <row r="221" spans="1:23" ht="12.75">
      <c r="A221" s="332"/>
      <c r="B221" s="338"/>
      <c r="C221" s="332"/>
      <c r="D221" s="332"/>
      <c r="E221" s="332"/>
      <c r="F221" s="332"/>
      <c r="G221" s="332"/>
      <c r="H221" s="332"/>
      <c r="I221" s="332"/>
      <c r="J221" s="332"/>
      <c r="K221" s="332"/>
      <c r="N221" s="332"/>
      <c r="O221" s="332"/>
      <c r="P221" s="332"/>
      <c r="Q221" s="332"/>
      <c r="R221" s="332"/>
      <c r="S221" s="332"/>
      <c r="T221" s="332"/>
      <c r="U221" s="332"/>
      <c r="V221" s="332"/>
      <c r="W221" s="332"/>
    </row>
    <row r="222" spans="1:23" ht="12.75">
      <c r="A222" s="332"/>
      <c r="B222" s="338"/>
      <c r="C222" s="332"/>
      <c r="D222" s="332"/>
      <c r="E222" s="332"/>
      <c r="F222" s="332"/>
      <c r="G222" s="332"/>
      <c r="H222" s="332"/>
      <c r="I222" s="332"/>
      <c r="J222" s="332"/>
      <c r="K222" s="332"/>
      <c r="N222" s="332"/>
      <c r="O222" s="332"/>
      <c r="P222" s="332"/>
      <c r="Q222" s="332"/>
      <c r="R222" s="332"/>
      <c r="S222" s="332"/>
      <c r="T222" s="332"/>
      <c r="U222" s="332"/>
      <c r="V222" s="332"/>
      <c r="W222" s="332"/>
    </row>
    <row r="223" spans="1:23" ht="12.75">
      <c r="A223" s="332"/>
      <c r="B223" s="338"/>
      <c r="C223" s="332"/>
      <c r="D223" s="332"/>
      <c r="E223" s="332"/>
      <c r="F223" s="332"/>
      <c r="G223" s="332"/>
      <c r="H223" s="332"/>
      <c r="I223" s="332"/>
      <c r="J223" s="332"/>
      <c r="K223" s="332"/>
      <c r="N223" s="332"/>
      <c r="O223" s="332"/>
      <c r="P223" s="332"/>
      <c r="Q223" s="332"/>
      <c r="R223" s="332"/>
      <c r="S223" s="332"/>
      <c r="T223" s="332"/>
      <c r="U223" s="332"/>
      <c r="V223" s="332"/>
      <c r="W223" s="332"/>
    </row>
    <row r="224" spans="1:23" ht="12.75">
      <c r="A224" s="332"/>
      <c r="B224" s="338"/>
      <c r="C224" s="332"/>
      <c r="D224" s="332"/>
      <c r="E224" s="332"/>
      <c r="F224" s="332"/>
      <c r="G224" s="332"/>
      <c r="H224" s="332"/>
      <c r="I224" s="332"/>
      <c r="J224" s="332"/>
      <c r="K224" s="332"/>
      <c r="N224" s="332"/>
      <c r="O224" s="332"/>
      <c r="P224" s="332"/>
      <c r="Q224" s="332"/>
      <c r="R224" s="332"/>
      <c r="S224" s="332"/>
      <c r="T224" s="332"/>
      <c r="U224" s="332"/>
      <c r="V224" s="332"/>
      <c r="W224" s="332"/>
    </row>
    <row r="225" spans="1:23" ht="12.75">
      <c r="A225" s="332"/>
      <c r="B225" s="338"/>
      <c r="C225" s="332"/>
      <c r="D225" s="332"/>
      <c r="E225" s="332"/>
      <c r="F225" s="332"/>
      <c r="G225" s="332"/>
      <c r="H225" s="332"/>
      <c r="I225" s="332"/>
      <c r="J225" s="332"/>
      <c r="K225" s="332"/>
      <c r="N225" s="332"/>
      <c r="O225" s="332"/>
      <c r="P225" s="332"/>
      <c r="Q225" s="332"/>
      <c r="R225" s="332"/>
      <c r="S225" s="332"/>
      <c r="T225" s="332"/>
      <c r="U225" s="332"/>
      <c r="V225" s="332"/>
      <c r="W225" s="332"/>
    </row>
    <row r="226" spans="1:23" ht="12.75">
      <c r="A226" s="332"/>
      <c r="B226" s="338"/>
      <c r="C226" s="332"/>
      <c r="D226" s="332"/>
      <c r="E226" s="332"/>
      <c r="F226" s="332"/>
      <c r="G226" s="332"/>
      <c r="H226" s="332"/>
      <c r="I226" s="332"/>
      <c r="J226" s="332"/>
      <c r="K226" s="332"/>
      <c r="N226" s="332"/>
      <c r="O226" s="332"/>
      <c r="P226" s="332"/>
      <c r="Q226" s="332"/>
      <c r="R226" s="332"/>
      <c r="S226" s="332"/>
      <c r="T226" s="332"/>
      <c r="U226" s="332"/>
      <c r="V226" s="332"/>
      <c r="W226" s="332"/>
    </row>
    <row r="227" spans="1:23" ht="12.75">
      <c r="A227" s="332"/>
      <c r="B227" s="338"/>
      <c r="C227" s="332"/>
      <c r="D227" s="332"/>
      <c r="E227" s="332"/>
      <c r="F227" s="332"/>
      <c r="G227" s="332"/>
      <c r="H227" s="332"/>
      <c r="I227" s="332"/>
      <c r="J227" s="332"/>
      <c r="K227" s="332"/>
      <c r="N227" s="332"/>
      <c r="O227" s="332"/>
      <c r="P227" s="332"/>
      <c r="Q227" s="332"/>
      <c r="R227" s="332"/>
      <c r="S227" s="332"/>
      <c r="T227" s="332"/>
      <c r="U227" s="332"/>
      <c r="V227" s="332"/>
      <c r="W227" s="332"/>
    </row>
    <row r="228" spans="1:23" ht="12.75">
      <c r="A228" s="332"/>
      <c r="B228" s="338"/>
      <c r="C228" s="332"/>
      <c r="D228" s="332"/>
      <c r="E228" s="332"/>
      <c r="F228" s="332"/>
      <c r="G228" s="332"/>
      <c r="H228" s="332"/>
      <c r="I228" s="332"/>
      <c r="J228" s="332"/>
      <c r="K228" s="332"/>
      <c r="N228" s="332"/>
      <c r="O228" s="332"/>
      <c r="P228" s="332"/>
      <c r="Q228" s="332"/>
      <c r="R228" s="332"/>
      <c r="S228" s="332"/>
      <c r="T228" s="332"/>
      <c r="U228" s="332"/>
      <c r="V228" s="332"/>
      <c r="W228" s="332"/>
    </row>
    <row r="229" spans="1:23" ht="12.75">
      <c r="A229" s="332"/>
      <c r="B229" s="338"/>
      <c r="C229" s="332"/>
      <c r="D229" s="332"/>
      <c r="E229" s="332"/>
      <c r="F229" s="332"/>
      <c r="G229" s="332"/>
      <c r="H229" s="332"/>
      <c r="I229" s="332"/>
      <c r="J229" s="332"/>
      <c r="K229" s="332"/>
      <c r="N229" s="332"/>
      <c r="O229" s="332"/>
      <c r="P229" s="332"/>
      <c r="Q229" s="332"/>
      <c r="R229" s="332"/>
      <c r="S229" s="332"/>
      <c r="T229" s="332"/>
      <c r="U229" s="332"/>
      <c r="V229" s="332"/>
      <c r="W229" s="332"/>
    </row>
    <row r="230" spans="1:23" ht="12.75">
      <c r="A230" s="332"/>
      <c r="B230" s="338"/>
      <c r="C230" s="332"/>
      <c r="D230" s="332"/>
      <c r="E230" s="332"/>
      <c r="F230" s="332"/>
      <c r="G230" s="332"/>
      <c r="H230" s="332"/>
      <c r="I230" s="332"/>
      <c r="J230" s="332"/>
      <c r="K230" s="332"/>
      <c r="N230" s="332"/>
      <c r="O230" s="332"/>
      <c r="P230" s="332"/>
      <c r="Q230" s="332"/>
      <c r="R230" s="332"/>
      <c r="S230" s="332"/>
      <c r="T230" s="332"/>
      <c r="U230" s="332"/>
      <c r="V230" s="332"/>
      <c r="W230" s="332"/>
    </row>
    <row r="231" spans="1:23" ht="12.75">
      <c r="A231" s="332"/>
      <c r="B231" s="338"/>
      <c r="C231" s="332"/>
      <c r="D231" s="332"/>
      <c r="E231" s="332"/>
      <c r="F231" s="332"/>
      <c r="G231" s="332"/>
      <c r="H231" s="332"/>
      <c r="I231" s="332"/>
      <c r="J231" s="332"/>
      <c r="K231" s="332"/>
      <c r="N231" s="332"/>
      <c r="O231" s="332"/>
      <c r="P231" s="332"/>
      <c r="Q231" s="332"/>
      <c r="R231" s="332"/>
      <c r="S231" s="332"/>
      <c r="T231" s="332"/>
      <c r="U231" s="332"/>
      <c r="V231" s="332"/>
      <c r="W231" s="332"/>
    </row>
    <row r="232" spans="1:23" ht="12.75">
      <c r="A232" s="332"/>
      <c r="B232" s="338"/>
      <c r="C232" s="332"/>
      <c r="D232" s="332"/>
      <c r="E232" s="332"/>
      <c r="F232" s="332"/>
      <c r="G232" s="332"/>
      <c r="H232" s="332"/>
      <c r="I232" s="332"/>
      <c r="J232" s="332"/>
      <c r="K232" s="332"/>
      <c r="N232" s="332"/>
      <c r="O232" s="332"/>
      <c r="P232" s="332"/>
      <c r="Q232" s="332"/>
      <c r="R232" s="332"/>
      <c r="S232" s="332"/>
      <c r="T232" s="332"/>
      <c r="U232" s="332"/>
      <c r="V232" s="332"/>
      <c r="W232" s="332"/>
    </row>
    <row r="233" spans="1:23" ht="12.75">
      <c r="A233" s="332"/>
      <c r="B233" s="338"/>
      <c r="C233" s="332"/>
      <c r="D233" s="332"/>
      <c r="E233" s="332"/>
      <c r="F233" s="332"/>
      <c r="G233" s="332"/>
      <c r="H233" s="332"/>
      <c r="I233" s="332"/>
      <c r="J233" s="332"/>
      <c r="K233" s="332"/>
      <c r="N233" s="332"/>
      <c r="O233" s="332"/>
      <c r="P233" s="332"/>
      <c r="Q233" s="332"/>
      <c r="R233" s="332"/>
      <c r="S233" s="332"/>
      <c r="T233" s="332"/>
      <c r="U233" s="332"/>
      <c r="V233" s="332"/>
      <c r="W233" s="332"/>
    </row>
    <row r="234" spans="1:23" ht="12.75">
      <c r="A234" s="332"/>
      <c r="B234" s="338"/>
      <c r="C234" s="332"/>
      <c r="D234" s="332"/>
      <c r="E234" s="332"/>
      <c r="F234" s="332"/>
      <c r="G234" s="332"/>
      <c r="H234" s="332"/>
      <c r="I234" s="332"/>
      <c r="J234" s="332"/>
      <c r="K234" s="332"/>
      <c r="N234" s="332"/>
      <c r="O234" s="332"/>
      <c r="P234" s="332"/>
      <c r="Q234" s="332"/>
      <c r="R234" s="332"/>
      <c r="S234" s="332"/>
      <c r="T234" s="332"/>
      <c r="U234" s="332"/>
      <c r="V234" s="332"/>
      <c r="W234" s="332"/>
    </row>
    <row r="235" spans="1:23" ht="12.75">
      <c r="A235" s="332"/>
      <c r="B235" s="338"/>
      <c r="C235" s="332"/>
      <c r="D235" s="332"/>
      <c r="E235" s="332"/>
      <c r="F235" s="332"/>
      <c r="G235" s="332"/>
      <c r="H235" s="332"/>
      <c r="I235" s="332"/>
      <c r="J235" s="332"/>
      <c r="K235" s="332"/>
      <c r="N235" s="332"/>
      <c r="O235" s="332"/>
      <c r="P235" s="332"/>
      <c r="Q235" s="332"/>
      <c r="R235" s="332"/>
      <c r="S235" s="332"/>
      <c r="T235" s="332"/>
      <c r="U235" s="332"/>
      <c r="V235" s="332"/>
      <c r="W235" s="332"/>
    </row>
    <row r="236" spans="1:23" ht="12.75">
      <c r="A236" s="332"/>
      <c r="B236" s="338"/>
      <c r="C236" s="332"/>
      <c r="D236" s="332"/>
      <c r="E236" s="332"/>
      <c r="F236" s="332"/>
      <c r="G236" s="332"/>
      <c r="H236" s="332"/>
      <c r="I236" s="332"/>
      <c r="J236" s="332"/>
      <c r="K236" s="332"/>
      <c r="N236" s="332"/>
      <c r="O236" s="332"/>
      <c r="P236" s="332"/>
      <c r="Q236" s="332"/>
      <c r="R236" s="332"/>
      <c r="S236" s="332"/>
      <c r="T236" s="332"/>
      <c r="U236" s="332"/>
      <c r="V236" s="332"/>
      <c r="W236" s="332"/>
    </row>
    <row r="237" spans="1:23" ht="12.75">
      <c r="A237" s="332"/>
      <c r="B237" s="338"/>
      <c r="C237" s="332"/>
      <c r="D237" s="332"/>
      <c r="E237" s="332"/>
      <c r="F237" s="332"/>
      <c r="G237" s="332"/>
      <c r="H237" s="332"/>
      <c r="I237" s="332"/>
      <c r="J237" s="332"/>
      <c r="K237" s="332"/>
      <c r="N237" s="332"/>
      <c r="O237" s="332"/>
      <c r="P237" s="332"/>
      <c r="Q237" s="332"/>
      <c r="R237" s="332"/>
      <c r="S237" s="332"/>
      <c r="T237" s="332"/>
      <c r="U237" s="332"/>
      <c r="V237" s="332"/>
      <c r="W237" s="332"/>
    </row>
    <row r="238" spans="1:23" ht="12.75">
      <c r="A238" s="332"/>
      <c r="B238" s="338"/>
      <c r="C238" s="332"/>
      <c r="D238" s="332"/>
      <c r="E238" s="332"/>
      <c r="F238" s="332"/>
      <c r="G238" s="332"/>
      <c r="H238" s="332"/>
      <c r="I238" s="332"/>
      <c r="J238" s="332"/>
      <c r="K238" s="332"/>
      <c r="N238" s="332"/>
      <c r="O238" s="332"/>
      <c r="P238" s="332"/>
      <c r="Q238" s="332"/>
      <c r="R238" s="332"/>
      <c r="S238" s="332"/>
      <c r="T238" s="332"/>
      <c r="U238" s="332"/>
      <c r="V238" s="332"/>
      <c r="W238" s="332"/>
    </row>
    <row r="239" spans="1:23" ht="12.75">
      <c r="A239" s="332"/>
      <c r="B239" s="338"/>
      <c r="C239" s="332"/>
      <c r="D239" s="332"/>
      <c r="E239" s="332"/>
      <c r="F239" s="332"/>
      <c r="G239" s="332"/>
      <c r="H239" s="332"/>
      <c r="I239" s="332"/>
      <c r="J239" s="332"/>
      <c r="K239" s="332"/>
      <c r="N239" s="332"/>
      <c r="O239" s="332"/>
      <c r="P239" s="332"/>
      <c r="Q239" s="332"/>
      <c r="R239" s="332"/>
      <c r="S239" s="332"/>
      <c r="T239" s="332"/>
      <c r="U239" s="332"/>
      <c r="V239" s="332"/>
      <c r="W239" s="332"/>
    </row>
    <row r="240" spans="1:23" ht="12.75">
      <c r="A240" s="332"/>
      <c r="B240" s="338"/>
      <c r="C240" s="332"/>
      <c r="D240" s="332"/>
      <c r="E240" s="332"/>
      <c r="F240" s="332"/>
      <c r="G240" s="332"/>
      <c r="H240" s="332"/>
      <c r="I240" s="332"/>
      <c r="J240" s="332"/>
      <c r="K240" s="332"/>
      <c r="N240" s="332"/>
      <c r="O240" s="332"/>
      <c r="P240" s="332"/>
      <c r="Q240" s="332"/>
      <c r="R240" s="332"/>
      <c r="S240" s="332"/>
      <c r="T240" s="332"/>
      <c r="U240" s="332"/>
      <c r="V240" s="332"/>
      <c r="W240" s="332"/>
    </row>
    <row r="241" spans="1:23" ht="12.75">
      <c r="A241" s="332"/>
      <c r="B241" s="338"/>
      <c r="C241" s="332"/>
      <c r="D241" s="332"/>
      <c r="E241" s="332"/>
      <c r="F241" s="332"/>
      <c r="G241" s="332"/>
      <c r="H241" s="332"/>
      <c r="I241" s="332"/>
      <c r="J241" s="332"/>
      <c r="K241" s="332"/>
      <c r="N241" s="332"/>
      <c r="O241" s="332"/>
      <c r="P241" s="332"/>
      <c r="Q241" s="332"/>
      <c r="R241" s="332"/>
      <c r="S241" s="332"/>
      <c r="T241" s="332"/>
      <c r="U241" s="332"/>
      <c r="V241" s="332"/>
      <c r="W241" s="332"/>
    </row>
    <row r="242" spans="1:23" ht="12.75">
      <c r="A242" s="332"/>
      <c r="B242" s="338"/>
      <c r="C242" s="332"/>
      <c r="D242" s="332"/>
      <c r="E242" s="332"/>
      <c r="F242" s="332"/>
      <c r="G242" s="332"/>
      <c r="H242" s="332"/>
      <c r="I242" s="332"/>
      <c r="J242" s="332"/>
      <c r="K242" s="332"/>
      <c r="N242" s="332"/>
      <c r="O242" s="332"/>
      <c r="P242" s="332"/>
      <c r="Q242" s="332"/>
      <c r="R242" s="332"/>
      <c r="S242" s="332"/>
      <c r="T242" s="332"/>
      <c r="U242" s="332"/>
      <c r="V242" s="332"/>
      <c r="W242" s="332"/>
    </row>
    <row r="243" spans="1:23" ht="12.75">
      <c r="A243" s="332"/>
      <c r="B243" s="338"/>
      <c r="C243" s="332"/>
      <c r="D243" s="332"/>
      <c r="E243" s="332"/>
      <c r="F243" s="332"/>
      <c r="G243" s="332"/>
      <c r="H243" s="332"/>
      <c r="I243" s="332"/>
      <c r="J243" s="332"/>
      <c r="K243" s="332"/>
      <c r="N243" s="332"/>
      <c r="O243" s="332"/>
      <c r="P243" s="332"/>
      <c r="Q243" s="332"/>
      <c r="R243" s="332"/>
      <c r="S243" s="332"/>
      <c r="T243" s="332"/>
      <c r="U243" s="332"/>
      <c r="V243" s="332"/>
      <c r="W243" s="332"/>
    </row>
    <row r="244" spans="1:23" ht="12.75">
      <c r="A244" s="332"/>
      <c r="B244" s="338"/>
      <c r="C244" s="332"/>
      <c r="D244" s="332"/>
      <c r="E244" s="332"/>
      <c r="F244" s="332"/>
      <c r="G244" s="332"/>
      <c r="H244" s="332"/>
      <c r="I244" s="332"/>
      <c r="J244" s="332"/>
      <c r="K244" s="332"/>
      <c r="N244" s="332"/>
      <c r="O244" s="332"/>
      <c r="P244" s="332"/>
      <c r="Q244" s="332"/>
      <c r="R244" s="332"/>
      <c r="S244" s="332"/>
      <c r="T244" s="332"/>
      <c r="U244" s="332"/>
      <c r="V244" s="332"/>
      <c r="W244" s="332"/>
    </row>
    <row r="245" spans="1:23" ht="12.75">
      <c r="A245" s="332"/>
      <c r="B245" s="338"/>
      <c r="C245" s="332"/>
      <c r="D245" s="332"/>
      <c r="E245" s="332"/>
      <c r="F245" s="332"/>
      <c r="G245" s="332"/>
      <c r="H245" s="332"/>
      <c r="I245" s="332"/>
      <c r="J245" s="332"/>
      <c r="K245" s="332"/>
      <c r="N245" s="332"/>
      <c r="O245" s="332"/>
      <c r="P245" s="332"/>
      <c r="Q245" s="332"/>
      <c r="R245" s="332"/>
      <c r="S245" s="332"/>
      <c r="T245" s="332"/>
      <c r="U245" s="332"/>
      <c r="V245" s="332"/>
      <c r="W245" s="332"/>
    </row>
    <row r="246" spans="1:23" ht="12.75">
      <c r="A246" s="332"/>
      <c r="B246" s="338"/>
      <c r="C246" s="332"/>
      <c r="D246" s="332"/>
      <c r="E246" s="332"/>
      <c r="F246" s="332"/>
      <c r="G246" s="332"/>
      <c r="H246" s="332"/>
      <c r="I246" s="332"/>
      <c r="J246" s="332"/>
      <c r="K246" s="332"/>
      <c r="N246" s="332"/>
      <c r="O246" s="332"/>
      <c r="P246" s="332"/>
      <c r="Q246" s="332"/>
      <c r="R246" s="332"/>
      <c r="S246" s="332"/>
      <c r="T246" s="332"/>
      <c r="U246" s="332"/>
      <c r="V246" s="332"/>
      <c r="W246" s="332"/>
    </row>
    <row r="247" spans="1:23" ht="12.75">
      <c r="A247" s="332"/>
      <c r="B247" s="338"/>
      <c r="C247" s="332"/>
      <c r="D247" s="332"/>
      <c r="E247" s="332"/>
      <c r="F247" s="332"/>
      <c r="G247" s="332"/>
      <c r="H247" s="332"/>
      <c r="I247" s="332"/>
      <c r="J247" s="332"/>
      <c r="K247" s="332"/>
      <c r="N247" s="332"/>
      <c r="O247" s="332"/>
      <c r="P247" s="332"/>
      <c r="Q247" s="332"/>
      <c r="R247" s="332"/>
      <c r="S247" s="332"/>
      <c r="T247" s="332"/>
      <c r="U247" s="332"/>
      <c r="V247" s="332"/>
      <c r="W247" s="332"/>
    </row>
    <row r="248" spans="1:23" ht="12.75">
      <c r="A248" s="332"/>
      <c r="B248" s="338"/>
      <c r="C248" s="332"/>
      <c r="D248" s="332"/>
      <c r="E248" s="332"/>
      <c r="F248" s="332"/>
      <c r="G248" s="332"/>
      <c r="H248" s="332"/>
      <c r="I248" s="332"/>
      <c r="J248" s="332"/>
      <c r="K248" s="332"/>
      <c r="N248" s="332"/>
      <c r="O248" s="332"/>
      <c r="P248" s="332"/>
      <c r="Q248" s="332"/>
      <c r="R248" s="332"/>
      <c r="S248" s="332"/>
      <c r="T248" s="332"/>
      <c r="U248" s="332"/>
      <c r="V248" s="332"/>
      <c r="W248" s="332"/>
    </row>
    <row r="249" spans="1:23" ht="12.75">
      <c r="A249" s="332"/>
      <c r="B249" s="338"/>
      <c r="C249" s="332"/>
      <c r="D249" s="332"/>
      <c r="E249" s="332"/>
      <c r="F249" s="332"/>
      <c r="G249" s="332"/>
      <c r="H249" s="332"/>
      <c r="I249" s="332"/>
      <c r="J249" s="332"/>
      <c r="K249" s="332"/>
      <c r="N249" s="332"/>
      <c r="O249" s="332"/>
      <c r="P249" s="332"/>
      <c r="Q249" s="332"/>
      <c r="R249" s="332"/>
      <c r="S249" s="332"/>
      <c r="T249" s="332"/>
      <c r="U249" s="332"/>
      <c r="V249" s="332"/>
      <c r="W249" s="332"/>
    </row>
    <row r="250" spans="1:23" ht="12.75">
      <c r="A250" s="332"/>
      <c r="B250" s="338"/>
      <c r="C250" s="332"/>
      <c r="D250" s="332"/>
      <c r="E250" s="332"/>
      <c r="F250" s="332"/>
      <c r="G250" s="332"/>
      <c r="H250" s="332"/>
      <c r="I250" s="332"/>
      <c r="J250" s="332"/>
      <c r="K250" s="332"/>
      <c r="N250" s="332"/>
      <c r="O250" s="332"/>
      <c r="P250" s="332"/>
      <c r="Q250" s="332"/>
      <c r="R250" s="332"/>
      <c r="S250" s="332"/>
      <c r="T250" s="332"/>
      <c r="U250" s="332"/>
      <c r="V250" s="332"/>
      <c r="W250" s="332"/>
    </row>
    <row r="251" spans="1:23" ht="12.75">
      <c r="A251" s="332"/>
      <c r="B251" s="338"/>
      <c r="C251" s="332"/>
      <c r="D251" s="332"/>
      <c r="E251" s="332"/>
      <c r="F251" s="332"/>
      <c r="G251" s="332"/>
      <c r="H251" s="332"/>
      <c r="I251" s="332"/>
      <c r="J251" s="332"/>
      <c r="K251" s="332"/>
      <c r="N251" s="332"/>
      <c r="O251" s="332"/>
      <c r="P251" s="332"/>
      <c r="Q251" s="332"/>
      <c r="R251" s="332"/>
      <c r="S251" s="332"/>
      <c r="T251" s="332"/>
      <c r="U251" s="332"/>
      <c r="V251" s="332"/>
      <c r="W251" s="332"/>
    </row>
    <row r="252" spans="1:23" ht="12.75">
      <c r="A252" s="332"/>
      <c r="B252" s="338"/>
      <c r="C252" s="332"/>
      <c r="D252" s="332"/>
      <c r="E252" s="332"/>
      <c r="F252" s="332"/>
      <c r="G252" s="332"/>
      <c r="H252" s="332"/>
      <c r="I252" s="332"/>
      <c r="J252" s="332"/>
      <c r="K252" s="332"/>
      <c r="N252" s="332"/>
      <c r="O252" s="332"/>
      <c r="P252" s="332"/>
      <c r="Q252" s="332"/>
      <c r="R252" s="332"/>
      <c r="S252" s="332"/>
      <c r="T252" s="332"/>
      <c r="U252" s="332"/>
      <c r="V252" s="332"/>
      <c r="W252" s="332"/>
    </row>
    <row r="253" spans="1:23" ht="12.75">
      <c r="A253" s="332"/>
      <c r="B253" s="338"/>
      <c r="C253" s="332"/>
      <c r="D253" s="332"/>
      <c r="E253" s="332"/>
      <c r="F253" s="332"/>
      <c r="G253" s="332"/>
      <c r="H253" s="332"/>
      <c r="I253" s="332"/>
      <c r="J253" s="332"/>
      <c r="K253" s="332"/>
      <c r="N253" s="332"/>
      <c r="O253" s="332"/>
      <c r="P253" s="332"/>
      <c r="Q253" s="332"/>
      <c r="R253" s="332"/>
      <c r="S253" s="332"/>
      <c r="T253" s="332"/>
      <c r="U253" s="332"/>
      <c r="V253" s="332"/>
      <c r="W253" s="332"/>
    </row>
    <row r="254" spans="1:23" ht="12.75">
      <c r="A254" s="332"/>
      <c r="B254" s="338"/>
      <c r="C254" s="332"/>
      <c r="D254" s="332"/>
      <c r="E254" s="332"/>
      <c r="F254" s="332"/>
      <c r="G254" s="332"/>
      <c r="H254" s="332"/>
      <c r="I254" s="332"/>
      <c r="J254" s="332"/>
      <c r="K254" s="332"/>
      <c r="N254" s="332"/>
      <c r="O254" s="332"/>
      <c r="P254" s="332"/>
      <c r="Q254" s="332"/>
      <c r="R254" s="332"/>
      <c r="S254" s="332"/>
      <c r="T254" s="332"/>
      <c r="U254" s="332"/>
      <c r="V254" s="332"/>
      <c r="W254" s="332"/>
    </row>
    <row r="255" spans="1:23" ht="12.75">
      <c r="A255" s="332"/>
      <c r="B255" s="338"/>
      <c r="C255" s="332"/>
      <c r="D255" s="332"/>
      <c r="E255" s="332"/>
      <c r="F255" s="332"/>
      <c r="G255" s="332"/>
      <c r="H255" s="332"/>
      <c r="I255" s="332"/>
      <c r="J255" s="332"/>
      <c r="K255" s="332"/>
      <c r="N255" s="332"/>
      <c r="O255" s="332"/>
      <c r="P255" s="332"/>
      <c r="Q255" s="332"/>
      <c r="R255" s="332"/>
      <c r="S255" s="332"/>
      <c r="T255" s="332"/>
      <c r="U255" s="332"/>
      <c r="V255" s="332"/>
      <c r="W255" s="332"/>
    </row>
    <row r="256" spans="1:23" ht="12.75">
      <c r="A256" s="332"/>
      <c r="B256" s="338"/>
      <c r="C256" s="332"/>
      <c r="D256" s="332"/>
      <c r="E256" s="332"/>
      <c r="F256" s="332"/>
      <c r="G256" s="332"/>
      <c r="H256" s="332"/>
      <c r="I256" s="332"/>
      <c r="J256" s="332"/>
      <c r="K256" s="332"/>
      <c r="N256" s="332"/>
      <c r="O256" s="332"/>
      <c r="P256" s="332"/>
      <c r="Q256" s="332"/>
      <c r="R256" s="332"/>
      <c r="S256" s="332"/>
      <c r="T256" s="332"/>
      <c r="U256" s="332"/>
      <c r="V256" s="332"/>
      <c r="W256" s="332"/>
    </row>
    <row r="257" spans="1:23" ht="12.75">
      <c r="A257" s="332"/>
      <c r="B257" s="338"/>
      <c r="C257" s="332"/>
      <c r="D257" s="332"/>
      <c r="E257" s="332"/>
      <c r="F257" s="332"/>
      <c r="G257" s="332"/>
      <c r="H257" s="332"/>
      <c r="I257" s="332"/>
      <c r="J257" s="332"/>
      <c r="K257" s="332"/>
      <c r="N257" s="332"/>
      <c r="O257" s="332"/>
      <c r="P257" s="332"/>
      <c r="Q257" s="332"/>
      <c r="R257" s="332"/>
      <c r="S257" s="332"/>
      <c r="T257" s="332"/>
      <c r="U257" s="332"/>
      <c r="V257" s="332"/>
      <c r="W257" s="332"/>
    </row>
    <row r="258" spans="1:23" ht="12.75">
      <c r="A258" s="332"/>
      <c r="B258" s="338"/>
      <c r="C258" s="332"/>
      <c r="D258" s="332"/>
      <c r="E258" s="332"/>
      <c r="F258" s="332"/>
      <c r="G258" s="332"/>
      <c r="H258" s="332"/>
      <c r="I258" s="332"/>
      <c r="J258" s="332"/>
      <c r="K258" s="332"/>
      <c r="N258" s="332"/>
      <c r="O258" s="332"/>
      <c r="P258" s="332"/>
      <c r="Q258" s="332"/>
      <c r="R258" s="332"/>
      <c r="S258" s="332"/>
      <c r="T258" s="332"/>
      <c r="U258" s="332"/>
      <c r="V258" s="332"/>
      <c r="W258" s="332"/>
    </row>
    <row r="259" spans="1:23" ht="12.75">
      <c r="A259" s="332"/>
      <c r="B259" s="338"/>
      <c r="C259" s="332"/>
      <c r="D259" s="332"/>
      <c r="E259" s="332"/>
      <c r="F259" s="332"/>
      <c r="G259" s="332"/>
      <c r="H259" s="332"/>
      <c r="I259" s="332"/>
      <c r="J259" s="332"/>
      <c r="K259" s="332"/>
      <c r="N259" s="332"/>
      <c r="O259" s="332"/>
      <c r="P259" s="332"/>
      <c r="Q259" s="332"/>
      <c r="R259" s="332"/>
      <c r="S259" s="332"/>
      <c r="T259" s="332"/>
      <c r="U259" s="332"/>
      <c r="V259" s="332"/>
      <c r="W259" s="332"/>
    </row>
    <row r="260" spans="1:23" ht="12.75">
      <c r="A260" s="332"/>
      <c r="B260" s="338"/>
      <c r="C260" s="332"/>
      <c r="D260" s="332"/>
      <c r="E260" s="332"/>
      <c r="F260" s="332"/>
      <c r="G260" s="332"/>
      <c r="H260" s="332"/>
      <c r="I260" s="332"/>
      <c r="J260" s="332"/>
      <c r="K260" s="332"/>
      <c r="N260" s="332"/>
      <c r="O260" s="332"/>
      <c r="P260" s="332"/>
      <c r="Q260" s="332"/>
      <c r="R260" s="332"/>
      <c r="S260" s="332"/>
      <c r="T260" s="332"/>
      <c r="U260" s="332"/>
      <c r="V260" s="332"/>
      <c r="W260" s="332"/>
    </row>
    <row r="261" spans="1:23" ht="12.75">
      <c r="A261" s="332"/>
      <c r="B261" s="338"/>
      <c r="C261" s="332"/>
      <c r="D261" s="332"/>
      <c r="E261" s="332"/>
      <c r="F261" s="332"/>
      <c r="G261" s="332"/>
      <c r="H261" s="332"/>
      <c r="I261" s="332"/>
      <c r="J261" s="332"/>
      <c r="K261" s="332"/>
      <c r="N261" s="332"/>
      <c r="O261" s="332"/>
      <c r="P261" s="332"/>
      <c r="Q261" s="332"/>
      <c r="R261" s="332"/>
      <c r="S261" s="332"/>
      <c r="T261" s="332"/>
      <c r="U261" s="332"/>
      <c r="V261" s="332"/>
      <c r="W261" s="332"/>
    </row>
    <row r="262" spans="1:23" ht="12.75">
      <c r="A262" s="332"/>
      <c r="B262" s="338"/>
      <c r="C262" s="332"/>
      <c r="D262" s="332"/>
      <c r="E262" s="332"/>
      <c r="F262" s="332"/>
      <c r="G262" s="332"/>
      <c r="H262" s="332"/>
      <c r="I262" s="332"/>
      <c r="J262" s="332"/>
      <c r="K262" s="332"/>
      <c r="N262" s="332"/>
      <c r="O262" s="332"/>
      <c r="P262" s="332"/>
      <c r="Q262" s="332"/>
      <c r="R262" s="332"/>
      <c r="S262" s="332"/>
      <c r="T262" s="332"/>
      <c r="U262" s="332"/>
      <c r="V262" s="332"/>
      <c r="W262" s="332"/>
    </row>
    <row r="263" spans="1:23" ht="12.75">
      <c r="A263" s="332"/>
      <c r="B263" s="338"/>
      <c r="C263" s="332"/>
      <c r="D263" s="332"/>
      <c r="E263" s="332"/>
      <c r="F263" s="332"/>
      <c r="G263" s="332"/>
      <c r="H263" s="332"/>
      <c r="I263" s="332"/>
      <c r="J263" s="332"/>
      <c r="K263" s="332"/>
      <c r="N263" s="332"/>
      <c r="O263" s="332"/>
      <c r="P263" s="332"/>
      <c r="Q263" s="332"/>
      <c r="R263" s="332"/>
      <c r="S263" s="332"/>
      <c r="T263" s="332"/>
      <c r="U263" s="332"/>
      <c r="V263" s="332"/>
      <c r="W263" s="332"/>
    </row>
    <row r="264" spans="1:23" ht="12.75">
      <c r="A264" s="332"/>
      <c r="B264" s="338"/>
      <c r="C264" s="332"/>
      <c r="D264" s="332"/>
      <c r="E264" s="332"/>
      <c r="F264" s="332"/>
      <c r="G264" s="332"/>
      <c r="H264" s="332"/>
      <c r="I264" s="332"/>
      <c r="J264" s="332"/>
      <c r="K264" s="332"/>
      <c r="N264" s="332"/>
      <c r="O264" s="332"/>
      <c r="P264" s="332"/>
      <c r="Q264" s="332"/>
      <c r="R264" s="332"/>
      <c r="S264" s="332"/>
      <c r="T264" s="332"/>
      <c r="U264" s="332"/>
      <c r="V264" s="332"/>
      <c r="W264" s="332"/>
    </row>
    <row r="265" spans="1:23" ht="12.75">
      <c r="A265" s="332"/>
      <c r="B265" s="338"/>
      <c r="C265" s="332"/>
      <c r="D265" s="332"/>
      <c r="E265" s="332"/>
      <c r="F265" s="332"/>
      <c r="G265" s="332"/>
      <c r="H265" s="332"/>
      <c r="I265" s="332"/>
      <c r="J265" s="332"/>
      <c r="K265" s="332"/>
      <c r="N265" s="332"/>
      <c r="O265" s="332"/>
      <c r="P265" s="332"/>
      <c r="Q265" s="332"/>
      <c r="R265" s="332"/>
      <c r="S265" s="332"/>
      <c r="T265" s="332"/>
      <c r="U265" s="332"/>
      <c r="V265" s="332"/>
      <c r="W265" s="332"/>
    </row>
    <row r="266" spans="1:23" ht="12.75">
      <c r="A266" s="332"/>
      <c r="B266" s="338"/>
      <c r="C266" s="332"/>
      <c r="D266" s="332"/>
      <c r="E266" s="332"/>
      <c r="F266" s="332"/>
      <c r="G266" s="332"/>
      <c r="H266" s="332"/>
      <c r="I266" s="332"/>
      <c r="J266" s="332"/>
      <c r="K266" s="332"/>
      <c r="N266" s="332"/>
      <c r="O266" s="332"/>
      <c r="P266" s="332"/>
      <c r="Q266" s="332"/>
      <c r="R266" s="332"/>
      <c r="S266" s="332"/>
      <c r="T266" s="332"/>
      <c r="U266" s="332"/>
      <c r="V266" s="332"/>
      <c r="W266" s="332"/>
    </row>
    <row r="267" spans="1:23" ht="12.75">
      <c r="A267" s="332"/>
      <c r="B267" s="338"/>
      <c r="C267" s="332"/>
      <c r="D267" s="332"/>
      <c r="E267" s="332"/>
      <c r="F267" s="332"/>
      <c r="G267" s="332"/>
      <c r="H267" s="332"/>
      <c r="I267" s="332"/>
      <c r="J267" s="332"/>
      <c r="K267" s="332"/>
      <c r="N267" s="332"/>
      <c r="O267" s="332"/>
      <c r="P267" s="332"/>
      <c r="Q267" s="332"/>
      <c r="R267" s="332"/>
      <c r="S267" s="332"/>
      <c r="T267" s="332"/>
      <c r="U267" s="332"/>
      <c r="V267" s="332"/>
      <c r="W267" s="332"/>
    </row>
    <row r="268" spans="1:23" ht="12.75">
      <c r="A268" s="332"/>
      <c r="B268" s="338"/>
      <c r="C268" s="332"/>
      <c r="D268" s="332"/>
      <c r="E268" s="332"/>
      <c r="F268" s="332"/>
      <c r="G268" s="332"/>
      <c r="H268" s="332"/>
      <c r="I268" s="332"/>
      <c r="J268" s="332"/>
      <c r="K268" s="332"/>
      <c r="N268" s="332"/>
      <c r="O268" s="332"/>
      <c r="P268" s="332"/>
      <c r="Q268" s="332"/>
      <c r="R268" s="332"/>
      <c r="S268" s="332"/>
      <c r="T268" s="332"/>
      <c r="U268" s="332"/>
      <c r="V268" s="332"/>
      <c r="W268" s="332"/>
    </row>
    <row r="269" spans="1:23" ht="12.75">
      <c r="A269" s="332"/>
      <c r="B269" s="338"/>
      <c r="C269" s="332"/>
      <c r="D269" s="332"/>
      <c r="E269" s="332"/>
      <c r="F269" s="332"/>
      <c r="G269" s="332"/>
      <c r="H269" s="332"/>
      <c r="I269" s="332"/>
      <c r="J269" s="332"/>
      <c r="K269" s="332"/>
      <c r="N269" s="332"/>
      <c r="O269" s="332"/>
      <c r="P269" s="332"/>
      <c r="Q269" s="332"/>
      <c r="R269" s="332"/>
      <c r="S269" s="332"/>
      <c r="T269" s="332"/>
      <c r="U269" s="332"/>
      <c r="V269" s="332"/>
      <c r="W269" s="332"/>
    </row>
    <row r="270" spans="1:23" ht="12.75">
      <c r="A270" s="332"/>
      <c r="B270" s="338"/>
      <c r="C270" s="332"/>
      <c r="D270" s="332"/>
      <c r="E270" s="332"/>
      <c r="F270" s="332"/>
      <c r="G270" s="332"/>
      <c r="H270" s="332"/>
      <c r="I270" s="332"/>
      <c r="J270" s="332"/>
      <c r="K270" s="332"/>
      <c r="N270" s="332"/>
      <c r="O270" s="332"/>
      <c r="P270" s="332"/>
      <c r="Q270" s="332"/>
      <c r="R270" s="332"/>
      <c r="S270" s="332"/>
      <c r="T270" s="332"/>
      <c r="U270" s="332"/>
      <c r="V270" s="332"/>
      <c r="W270" s="332"/>
    </row>
    <row r="271" spans="1:23" ht="12.75">
      <c r="A271" s="332"/>
      <c r="B271" s="338"/>
      <c r="C271" s="332"/>
      <c r="D271" s="332"/>
      <c r="E271" s="332"/>
      <c r="F271" s="332"/>
      <c r="G271" s="332"/>
      <c r="H271" s="332"/>
      <c r="I271" s="332"/>
      <c r="J271" s="332"/>
      <c r="K271" s="332"/>
      <c r="N271" s="332"/>
      <c r="O271" s="332"/>
      <c r="P271" s="332"/>
      <c r="Q271" s="332"/>
      <c r="R271" s="332"/>
      <c r="S271" s="332"/>
      <c r="T271" s="332"/>
      <c r="U271" s="332"/>
      <c r="V271" s="332"/>
      <c r="W271" s="332"/>
    </row>
    <row r="272" spans="1:23" ht="12.75">
      <c r="A272" s="332"/>
      <c r="B272" s="338"/>
      <c r="C272" s="332"/>
      <c r="D272" s="332"/>
      <c r="E272" s="332"/>
      <c r="F272" s="332"/>
      <c r="G272" s="332"/>
      <c r="H272" s="332"/>
      <c r="I272" s="332"/>
      <c r="J272" s="332"/>
      <c r="K272" s="332"/>
      <c r="N272" s="332"/>
      <c r="O272" s="332"/>
      <c r="P272" s="332"/>
      <c r="Q272" s="332"/>
      <c r="R272" s="332"/>
      <c r="S272" s="332"/>
      <c r="T272" s="332"/>
      <c r="U272" s="332"/>
      <c r="V272" s="332"/>
      <c r="W272" s="332"/>
    </row>
    <row r="273" spans="1:23" ht="12.75">
      <c r="A273" s="332"/>
      <c r="B273" s="338"/>
      <c r="C273" s="332"/>
      <c r="D273" s="332"/>
      <c r="E273" s="332"/>
      <c r="F273" s="332"/>
      <c r="G273" s="332"/>
      <c r="H273" s="332"/>
      <c r="I273" s="332"/>
      <c r="J273" s="332"/>
      <c r="K273" s="332"/>
      <c r="N273" s="332"/>
      <c r="O273" s="332"/>
      <c r="P273" s="332"/>
      <c r="Q273" s="332"/>
      <c r="R273" s="332"/>
      <c r="S273" s="332"/>
      <c r="T273" s="332"/>
      <c r="U273" s="332"/>
      <c r="V273" s="332"/>
      <c r="W273" s="332"/>
    </row>
    <row r="274" spans="1:23" ht="12.75">
      <c r="A274" s="332"/>
      <c r="B274" s="338"/>
      <c r="C274" s="332"/>
      <c r="D274" s="332"/>
      <c r="E274" s="332"/>
      <c r="F274" s="332"/>
      <c r="G274" s="332"/>
      <c r="H274" s="332"/>
      <c r="I274" s="332"/>
      <c r="J274" s="332"/>
      <c r="K274" s="332"/>
      <c r="N274" s="332"/>
      <c r="O274" s="332"/>
      <c r="P274" s="332"/>
      <c r="Q274" s="332"/>
      <c r="R274" s="332"/>
      <c r="S274" s="332"/>
      <c r="T274" s="332"/>
      <c r="U274" s="332"/>
      <c r="V274" s="332"/>
      <c r="W274" s="332"/>
    </row>
    <row r="275" spans="1:23" ht="12.75">
      <c r="A275" s="332"/>
      <c r="B275" s="338"/>
      <c r="C275" s="332"/>
      <c r="D275" s="332"/>
      <c r="E275" s="332"/>
      <c r="F275" s="332"/>
      <c r="G275" s="332"/>
      <c r="H275" s="332"/>
      <c r="I275" s="332"/>
      <c r="J275" s="332"/>
      <c r="K275" s="332"/>
      <c r="N275" s="332"/>
      <c r="O275" s="332"/>
      <c r="P275" s="332"/>
      <c r="Q275" s="332"/>
      <c r="R275" s="332"/>
      <c r="S275" s="332"/>
      <c r="T275" s="332"/>
      <c r="U275" s="332"/>
      <c r="V275" s="332"/>
      <c r="W275" s="332"/>
    </row>
    <row r="276" spans="1:23" ht="12.75">
      <c r="A276" s="332"/>
      <c r="B276" s="338"/>
      <c r="C276" s="332"/>
      <c r="D276" s="332"/>
      <c r="E276" s="332"/>
      <c r="F276" s="332"/>
      <c r="G276" s="332"/>
      <c r="H276" s="332"/>
      <c r="I276" s="332"/>
      <c r="J276" s="332"/>
      <c r="K276" s="332"/>
      <c r="N276" s="332"/>
      <c r="O276" s="332"/>
      <c r="P276" s="332"/>
      <c r="Q276" s="332"/>
      <c r="R276" s="332"/>
      <c r="S276" s="332"/>
      <c r="T276" s="332"/>
      <c r="U276" s="332"/>
      <c r="V276" s="332"/>
      <c r="W276" s="332"/>
    </row>
    <row r="277" spans="1:23" ht="12.75">
      <c r="A277" s="332"/>
      <c r="B277" s="338"/>
      <c r="C277" s="332"/>
      <c r="D277" s="332"/>
      <c r="E277" s="332"/>
      <c r="F277" s="332"/>
      <c r="G277" s="332"/>
      <c r="H277" s="332"/>
      <c r="I277" s="332"/>
      <c r="J277" s="332"/>
      <c r="K277" s="332"/>
      <c r="N277" s="332"/>
      <c r="O277" s="332"/>
      <c r="P277" s="332"/>
      <c r="Q277" s="332"/>
      <c r="R277" s="332"/>
      <c r="S277" s="332"/>
      <c r="T277" s="332"/>
      <c r="U277" s="332"/>
      <c r="V277" s="332"/>
      <c r="W277" s="332"/>
    </row>
    <row r="278" spans="1:23" ht="12.75">
      <c r="A278" s="332"/>
      <c r="B278" s="338"/>
      <c r="C278" s="332"/>
      <c r="D278" s="332"/>
      <c r="E278" s="332"/>
      <c r="F278" s="332"/>
      <c r="G278" s="332"/>
      <c r="H278" s="332"/>
      <c r="I278" s="332"/>
      <c r="J278" s="332"/>
      <c r="K278" s="332"/>
      <c r="N278" s="332"/>
      <c r="O278" s="332"/>
      <c r="P278" s="332"/>
      <c r="Q278" s="332"/>
      <c r="R278" s="332"/>
      <c r="S278" s="332"/>
      <c r="T278" s="332"/>
      <c r="U278" s="332"/>
      <c r="V278" s="332"/>
      <c r="W278" s="332"/>
    </row>
    <row r="279" spans="1:23" ht="12.75">
      <c r="A279" s="332"/>
      <c r="B279" s="338"/>
      <c r="C279" s="332"/>
      <c r="D279" s="332"/>
      <c r="E279" s="332"/>
      <c r="F279" s="332"/>
      <c r="G279" s="332"/>
      <c r="H279" s="332"/>
      <c r="I279" s="332"/>
      <c r="J279" s="332"/>
      <c r="K279" s="332"/>
      <c r="N279" s="332"/>
      <c r="O279" s="332"/>
      <c r="P279" s="332"/>
      <c r="Q279" s="332"/>
      <c r="R279" s="332"/>
      <c r="S279" s="332"/>
      <c r="T279" s="332"/>
      <c r="U279" s="332"/>
      <c r="V279" s="332"/>
      <c r="W279" s="332"/>
    </row>
    <row r="280" spans="1:23" ht="12.75">
      <c r="A280" s="332"/>
      <c r="B280" s="338"/>
      <c r="C280" s="332"/>
      <c r="D280" s="332"/>
      <c r="E280" s="332"/>
      <c r="F280" s="332"/>
      <c r="G280" s="332"/>
      <c r="H280" s="332"/>
      <c r="I280" s="332"/>
      <c r="J280" s="332"/>
      <c r="K280" s="332"/>
      <c r="N280" s="332"/>
      <c r="O280" s="332"/>
      <c r="P280" s="332"/>
      <c r="Q280" s="332"/>
      <c r="R280" s="332"/>
      <c r="S280" s="332"/>
      <c r="T280" s="332"/>
      <c r="U280" s="332"/>
      <c r="V280" s="332"/>
      <c r="W280" s="332"/>
    </row>
    <row r="281" spans="1:23" ht="12.75">
      <c r="A281" s="332"/>
      <c r="B281" s="338"/>
      <c r="C281" s="332"/>
      <c r="D281" s="332"/>
      <c r="E281" s="332"/>
      <c r="F281" s="332"/>
      <c r="G281" s="332"/>
      <c r="H281" s="332"/>
      <c r="I281" s="332"/>
      <c r="J281" s="332"/>
      <c r="K281" s="332"/>
      <c r="N281" s="332"/>
      <c r="O281" s="332"/>
      <c r="P281" s="332"/>
      <c r="Q281" s="332"/>
      <c r="R281" s="332"/>
      <c r="S281" s="332"/>
      <c r="T281" s="332"/>
      <c r="U281" s="332"/>
      <c r="V281" s="332"/>
      <c r="W281" s="332"/>
    </row>
    <row r="282" spans="1:23" ht="12.75">
      <c r="A282" s="332"/>
      <c r="B282" s="338"/>
      <c r="C282" s="332"/>
      <c r="D282" s="332"/>
      <c r="E282" s="332"/>
      <c r="F282" s="332"/>
      <c r="G282" s="332"/>
      <c r="H282" s="332"/>
      <c r="I282" s="332"/>
      <c r="J282" s="332"/>
      <c r="K282" s="332"/>
      <c r="N282" s="332"/>
      <c r="O282" s="332"/>
      <c r="P282" s="332"/>
      <c r="Q282" s="332"/>
      <c r="R282" s="332"/>
      <c r="S282" s="332"/>
      <c r="T282" s="332"/>
      <c r="U282" s="332"/>
      <c r="V282" s="332"/>
      <c r="W282" s="332"/>
    </row>
    <row r="283" spans="1:23" ht="12.75">
      <c r="A283" s="332"/>
      <c r="B283" s="338"/>
      <c r="C283" s="332"/>
      <c r="D283" s="332"/>
      <c r="E283" s="332"/>
      <c r="F283" s="332"/>
      <c r="G283" s="332"/>
      <c r="H283" s="332"/>
      <c r="I283" s="332"/>
      <c r="J283" s="332"/>
      <c r="K283" s="332"/>
      <c r="N283" s="332"/>
      <c r="O283" s="332"/>
      <c r="P283" s="332"/>
      <c r="Q283" s="332"/>
      <c r="R283" s="332"/>
      <c r="S283" s="332"/>
      <c r="T283" s="332"/>
      <c r="U283" s="332"/>
      <c r="V283" s="332"/>
      <c r="W283" s="332"/>
    </row>
    <row r="284" spans="1:23" ht="12.75">
      <c r="A284" s="332"/>
      <c r="B284" s="338"/>
      <c r="C284" s="332"/>
      <c r="D284" s="332"/>
      <c r="E284" s="332"/>
      <c r="F284" s="332"/>
      <c r="G284" s="332"/>
      <c r="H284" s="332"/>
      <c r="I284" s="332"/>
      <c r="J284" s="332"/>
      <c r="K284" s="332"/>
      <c r="N284" s="332"/>
      <c r="O284" s="332"/>
      <c r="P284" s="332"/>
      <c r="Q284" s="332"/>
      <c r="R284" s="332"/>
      <c r="S284" s="332"/>
      <c r="T284" s="332"/>
      <c r="U284" s="332"/>
      <c r="V284" s="332"/>
      <c r="W284" s="332"/>
    </row>
    <row r="285" spans="1:23" ht="12.75">
      <c r="A285" s="332"/>
      <c r="B285" s="338"/>
      <c r="C285" s="332"/>
      <c r="D285" s="332"/>
      <c r="E285" s="332"/>
      <c r="F285" s="332"/>
      <c r="G285" s="332"/>
      <c r="H285" s="332"/>
      <c r="I285" s="332"/>
      <c r="J285" s="332"/>
      <c r="K285" s="332"/>
      <c r="N285" s="332"/>
      <c r="O285" s="332"/>
      <c r="P285" s="332"/>
      <c r="Q285" s="332"/>
      <c r="R285" s="332"/>
      <c r="S285" s="332"/>
      <c r="T285" s="332"/>
      <c r="U285" s="332"/>
      <c r="V285" s="332"/>
      <c r="W285" s="332"/>
    </row>
    <row r="286" spans="1:23" ht="12.75">
      <c r="A286" s="332"/>
      <c r="B286" s="338"/>
      <c r="C286" s="332"/>
      <c r="D286" s="332"/>
      <c r="E286" s="332"/>
      <c r="F286" s="332"/>
      <c r="G286" s="332"/>
      <c r="H286" s="332"/>
      <c r="I286" s="332"/>
      <c r="J286" s="332"/>
      <c r="K286" s="332"/>
      <c r="N286" s="332"/>
      <c r="O286" s="332"/>
      <c r="P286" s="332"/>
      <c r="Q286" s="332"/>
      <c r="R286" s="332"/>
      <c r="S286" s="332"/>
      <c r="T286" s="332"/>
      <c r="U286" s="332"/>
      <c r="V286" s="332"/>
      <c r="W286" s="332"/>
    </row>
    <row r="287" spans="1:23" ht="12.75">
      <c r="A287" s="332"/>
      <c r="B287" s="338"/>
      <c r="C287" s="332"/>
      <c r="D287" s="332"/>
      <c r="E287" s="332"/>
      <c r="F287" s="332"/>
      <c r="G287" s="332"/>
      <c r="H287" s="332"/>
      <c r="I287" s="332"/>
      <c r="J287" s="332"/>
      <c r="K287" s="332"/>
      <c r="N287" s="332"/>
      <c r="O287" s="332"/>
      <c r="P287" s="332"/>
      <c r="Q287" s="332"/>
      <c r="R287" s="332"/>
      <c r="S287" s="332"/>
      <c r="T287" s="332"/>
      <c r="U287" s="332"/>
      <c r="V287" s="332"/>
      <c r="W287" s="332"/>
    </row>
    <row r="288" spans="1:23" ht="12.75">
      <c r="A288" s="332"/>
      <c r="B288" s="338"/>
      <c r="C288" s="332"/>
      <c r="D288" s="332"/>
      <c r="E288" s="332"/>
      <c r="F288" s="332"/>
      <c r="G288" s="332"/>
      <c r="H288" s="332"/>
      <c r="I288" s="332"/>
      <c r="J288" s="332"/>
      <c r="K288" s="332"/>
      <c r="N288" s="332"/>
      <c r="O288" s="332"/>
      <c r="P288" s="332"/>
      <c r="Q288" s="332"/>
      <c r="R288" s="332"/>
      <c r="S288" s="332"/>
      <c r="T288" s="332"/>
      <c r="U288" s="332"/>
      <c r="V288" s="332"/>
      <c r="W288" s="332"/>
    </row>
    <row r="289" spans="1:23" ht="12.75">
      <c r="A289" s="332"/>
      <c r="B289" s="338"/>
      <c r="C289" s="332"/>
      <c r="D289" s="332"/>
      <c r="E289" s="332"/>
      <c r="F289" s="332"/>
      <c r="G289" s="332"/>
      <c r="H289" s="332"/>
      <c r="I289" s="332"/>
      <c r="J289" s="332"/>
      <c r="K289" s="332"/>
      <c r="N289" s="332"/>
      <c r="O289" s="332"/>
      <c r="P289" s="332"/>
      <c r="Q289" s="332"/>
      <c r="R289" s="332"/>
      <c r="S289" s="332"/>
      <c r="T289" s="332"/>
      <c r="U289" s="332"/>
      <c r="V289" s="332"/>
      <c r="W289" s="332"/>
    </row>
    <row r="290" spans="1:23" ht="12.75">
      <c r="A290" s="332"/>
      <c r="B290" s="338"/>
      <c r="C290" s="332"/>
      <c r="D290" s="332"/>
      <c r="E290" s="332"/>
      <c r="F290" s="332"/>
      <c r="G290" s="332"/>
      <c r="H290" s="332"/>
      <c r="I290" s="332"/>
      <c r="J290" s="332"/>
      <c r="K290" s="332"/>
      <c r="N290" s="332"/>
      <c r="O290" s="332"/>
      <c r="P290" s="332"/>
      <c r="Q290" s="332"/>
      <c r="R290" s="332"/>
      <c r="S290" s="332"/>
      <c r="T290" s="332"/>
      <c r="U290" s="332"/>
      <c r="V290" s="332"/>
      <c r="W290" s="332"/>
    </row>
    <row r="291" spans="1:23" ht="12.75">
      <c r="A291" s="332"/>
      <c r="B291" s="338"/>
      <c r="C291" s="332"/>
      <c r="D291" s="332"/>
      <c r="E291" s="332"/>
      <c r="F291" s="332"/>
      <c r="G291" s="332"/>
      <c r="H291" s="332"/>
      <c r="I291" s="332"/>
      <c r="J291" s="332"/>
      <c r="K291" s="332"/>
      <c r="N291" s="332"/>
      <c r="O291" s="332"/>
      <c r="P291" s="332"/>
      <c r="Q291" s="332"/>
      <c r="R291" s="332"/>
      <c r="S291" s="332"/>
      <c r="T291" s="332"/>
      <c r="U291" s="332"/>
      <c r="V291" s="332"/>
      <c r="W291" s="332"/>
    </row>
    <row r="292" spans="1:23" ht="12.75">
      <c r="A292" s="332"/>
      <c r="B292" s="338"/>
      <c r="C292" s="332"/>
      <c r="D292" s="332"/>
      <c r="E292" s="332"/>
      <c r="F292" s="332"/>
      <c r="G292" s="332"/>
      <c r="H292" s="332"/>
      <c r="I292" s="332"/>
      <c r="J292" s="332"/>
      <c r="K292" s="332"/>
      <c r="N292" s="332"/>
      <c r="O292" s="332"/>
      <c r="P292" s="332"/>
      <c r="Q292" s="332"/>
      <c r="R292" s="332"/>
      <c r="S292" s="332"/>
      <c r="T292" s="332"/>
      <c r="U292" s="332"/>
      <c r="V292" s="332"/>
      <c r="W292" s="332"/>
    </row>
    <row r="293" spans="1:23" ht="12.75">
      <c r="A293" s="332"/>
      <c r="B293" s="338"/>
      <c r="C293" s="332"/>
      <c r="D293" s="332"/>
      <c r="E293" s="332"/>
      <c r="F293" s="332"/>
      <c r="G293" s="332"/>
      <c r="H293" s="332"/>
      <c r="I293" s="332"/>
      <c r="J293" s="332"/>
      <c r="K293" s="332"/>
      <c r="N293" s="332"/>
      <c r="O293" s="332"/>
      <c r="P293" s="332"/>
      <c r="Q293" s="332"/>
      <c r="R293" s="332"/>
      <c r="S293" s="332"/>
      <c r="T293" s="332"/>
      <c r="U293" s="332"/>
      <c r="V293" s="332"/>
      <c r="W293" s="332"/>
    </row>
    <row r="294" spans="1:23" ht="12.75">
      <c r="A294" s="332"/>
      <c r="B294" s="338"/>
      <c r="C294" s="332"/>
      <c r="D294" s="332"/>
      <c r="E294" s="332"/>
      <c r="F294" s="332"/>
      <c r="G294" s="332"/>
      <c r="H294" s="332"/>
      <c r="I294" s="332"/>
      <c r="J294" s="332"/>
      <c r="K294" s="332"/>
      <c r="N294" s="332"/>
      <c r="O294" s="332"/>
      <c r="P294" s="332"/>
      <c r="Q294" s="332"/>
      <c r="R294" s="332"/>
      <c r="S294" s="332"/>
      <c r="T294" s="332"/>
      <c r="U294" s="332"/>
      <c r="V294" s="332"/>
      <c r="W294" s="332"/>
    </row>
    <row r="295" spans="1:23" ht="12.75">
      <c r="A295" s="332"/>
      <c r="B295" s="338"/>
      <c r="C295" s="332"/>
      <c r="D295" s="332"/>
      <c r="E295" s="332"/>
      <c r="F295" s="332"/>
      <c r="G295" s="332"/>
      <c r="H295" s="332"/>
      <c r="I295" s="332"/>
      <c r="J295" s="332"/>
      <c r="K295" s="332"/>
      <c r="N295" s="332"/>
      <c r="O295" s="332"/>
      <c r="P295" s="332"/>
      <c r="Q295" s="332"/>
      <c r="R295" s="332"/>
      <c r="S295" s="332"/>
      <c r="T295" s="332"/>
      <c r="U295" s="332"/>
      <c r="V295" s="332"/>
      <c r="W295" s="332"/>
    </row>
    <row r="296" spans="1:23" ht="12.75">
      <c r="A296" s="332"/>
      <c r="B296" s="338"/>
      <c r="C296" s="332"/>
      <c r="D296" s="332"/>
      <c r="E296" s="332"/>
      <c r="F296" s="332"/>
      <c r="G296" s="332"/>
      <c r="H296" s="332"/>
      <c r="I296" s="332"/>
      <c r="J296" s="332"/>
      <c r="K296" s="332"/>
      <c r="N296" s="332"/>
      <c r="O296" s="332"/>
      <c r="P296" s="332"/>
      <c r="Q296" s="332"/>
      <c r="R296" s="332"/>
      <c r="S296" s="332"/>
      <c r="T296" s="332"/>
      <c r="U296" s="332"/>
      <c r="V296" s="332"/>
      <c r="W296" s="332"/>
    </row>
    <row r="297" spans="1:23" ht="12.75">
      <c r="A297" s="332"/>
      <c r="B297" s="338"/>
      <c r="C297" s="332"/>
      <c r="D297" s="332"/>
      <c r="E297" s="332"/>
      <c r="F297" s="332"/>
      <c r="G297" s="332"/>
      <c r="H297" s="332"/>
      <c r="I297" s="332"/>
      <c r="J297" s="332"/>
      <c r="K297" s="332"/>
      <c r="N297" s="332"/>
      <c r="O297" s="332"/>
      <c r="P297" s="332"/>
      <c r="Q297" s="332"/>
      <c r="R297" s="332"/>
      <c r="S297" s="332"/>
      <c r="T297" s="332"/>
      <c r="U297" s="332"/>
      <c r="V297" s="332"/>
      <c r="W297" s="332"/>
    </row>
    <row r="298" spans="1:23" ht="12.75">
      <c r="A298" s="332"/>
      <c r="B298" s="338"/>
      <c r="C298" s="332"/>
      <c r="D298" s="332"/>
      <c r="E298" s="332"/>
      <c r="F298" s="332"/>
      <c r="G298" s="332"/>
      <c r="H298" s="332"/>
      <c r="I298" s="332"/>
      <c r="J298" s="332"/>
      <c r="K298" s="332"/>
      <c r="N298" s="332"/>
      <c r="O298" s="332"/>
      <c r="P298" s="332"/>
      <c r="Q298" s="332"/>
      <c r="R298" s="332"/>
      <c r="S298" s="332"/>
      <c r="T298" s="332"/>
      <c r="U298" s="332"/>
      <c r="V298" s="332"/>
      <c r="W298" s="332"/>
    </row>
    <row r="299" spans="1:23" ht="12.75">
      <c r="A299" s="332"/>
      <c r="B299" s="338"/>
      <c r="C299" s="332"/>
      <c r="D299" s="332"/>
      <c r="E299" s="332"/>
      <c r="F299" s="332"/>
      <c r="G299" s="332"/>
      <c r="H299" s="332"/>
      <c r="I299" s="332"/>
      <c r="J299" s="332"/>
      <c r="K299" s="332"/>
      <c r="N299" s="332"/>
      <c r="O299" s="332"/>
      <c r="P299" s="332"/>
      <c r="Q299" s="332"/>
      <c r="R299" s="332"/>
      <c r="S299" s="332"/>
      <c r="T299" s="332"/>
      <c r="U299" s="332"/>
      <c r="V299" s="332"/>
      <c r="W299" s="332"/>
    </row>
    <row r="300" spans="1:23" ht="12.75">
      <c r="A300" s="332"/>
      <c r="B300" s="338"/>
      <c r="C300" s="332"/>
      <c r="D300" s="332"/>
      <c r="E300" s="332"/>
      <c r="F300" s="332"/>
      <c r="G300" s="332"/>
      <c r="H300" s="332"/>
      <c r="I300" s="332"/>
      <c r="J300" s="332"/>
      <c r="K300" s="332"/>
      <c r="N300" s="332"/>
      <c r="O300" s="332"/>
      <c r="P300" s="332"/>
      <c r="Q300" s="332"/>
      <c r="R300" s="332"/>
      <c r="S300" s="332"/>
      <c r="T300" s="332"/>
      <c r="U300" s="332"/>
      <c r="V300" s="332"/>
      <c r="W300" s="332"/>
    </row>
    <row r="301" spans="1:23" ht="12.75">
      <c r="A301" s="332"/>
      <c r="B301" s="338"/>
      <c r="C301" s="332"/>
      <c r="D301" s="332"/>
      <c r="E301" s="332"/>
      <c r="F301" s="332"/>
      <c r="G301" s="332"/>
      <c r="H301" s="332"/>
      <c r="I301" s="332"/>
      <c r="J301" s="332"/>
      <c r="K301" s="332"/>
      <c r="N301" s="332"/>
      <c r="O301" s="332"/>
      <c r="P301" s="332"/>
      <c r="Q301" s="332"/>
      <c r="R301" s="332"/>
      <c r="S301" s="332"/>
      <c r="T301" s="332"/>
      <c r="U301" s="332"/>
      <c r="V301" s="332"/>
      <c r="W301" s="332"/>
    </row>
    <row r="302" spans="1:23" ht="12.75">
      <c r="A302" s="332"/>
      <c r="B302" s="338"/>
      <c r="C302" s="332"/>
      <c r="D302" s="332"/>
      <c r="E302" s="332"/>
      <c r="F302" s="332"/>
      <c r="G302" s="332"/>
      <c r="H302" s="332"/>
      <c r="I302" s="332"/>
      <c r="J302" s="332"/>
      <c r="K302" s="332"/>
      <c r="N302" s="332"/>
      <c r="O302" s="332"/>
      <c r="P302" s="332"/>
      <c r="Q302" s="332"/>
      <c r="R302" s="332"/>
      <c r="S302" s="332"/>
      <c r="T302" s="332"/>
      <c r="U302" s="332"/>
      <c r="V302" s="332"/>
      <c r="W302" s="332"/>
    </row>
    <row r="303" spans="1:23" ht="12.75">
      <c r="A303" s="332"/>
      <c r="B303" s="338"/>
      <c r="C303" s="332"/>
      <c r="D303" s="332"/>
      <c r="E303" s="332"/>
      <c r="F303" s="332"/>
      <c r="G303" s="332"/>
      <c r="H303" s="332"/>
      <c r="I303" s="332"/>
      <c r="J303" s="332"/>
      <c r="K303" s="332"/>
      <c r="N303" s="332"/>
      <c r="O303" s="332"/>
      <c r="P303" s="332"/>
      <c r="Q303" s="332"/>
      <c r="R303" s="332"/>
      <c r="S303" s="332"/>
      <c r="T303" s="332"/>
      <c r="U303" s="332"/>
      <c r="V303" s="332"/>
      <c r="W303" s="332"/>
    </row>
    <row r="304" spans="14:23" ht="12.75">
      <c r="N304" s="332"/>
      <c r="O304" s="332"/>
      <c r="P304" s="332"/>
      <c r="Q304" s="332"/>
      <c r="R304" s="332"/>
      <c r="S304" s="332"/>
      <c r="T304" s="332"/>
      <c r="U304" s="332"/>
      <c r="V304" s="332"/>
      <c r="W304" s="332"/>
    </row>
    <row r="305" spans="14:23" ht="12.75">
      <c r="N305" s="332"/>
      <c r="O305" s="332"/>
      <c r="P305" s="332"/>
      <c r="Q305" s="332"/>
      <c r="R305" s="332"/>
      <c r="S305" s="332"/>
      <c r="T305" s="332"/>
      <c r="U305" s="332"/>
      <c r="V305" s="332"/>
      <c r="W305" s="332"/>
    </row>
    <row r="306" spans="14:23" ht="12.75">
      <c r="N306" s="332"/>
      <c r="O306" s="332"/>
      <c r="P306" s="332"/>
      <c r="Q306" s="332"/>
      <c r="R306" s="332"/>
      <c r="S306" s="332"/>
      <c r="T306" s="332"/>
      <c r="U306" s="332"/>
      <c r="V306" s="332"/>
      <c r="W306" s="332"/>
    </row>
    <row r="307" spans="14:23" ht="12.75">
      <c r="N307" s="332"/>
      <c r="O307" s="332"/>
      <c r="P307" s="332"/>
      <c r="Q307" s="332"/>
      <c r="R307" s="332"/>
      <c r="S307" s="332"/>
      <c r="T307" s="332"/>
      <c r="U307" s="332"/>
      <c r="V307" s="332"/>
      <c r="W307" s="332"/>
    </row>
    <row r="308" spans="14:23" ht="12.75">
      <c r="N308" s="332"/>
      <c r="O308" s="332"/>
      <c r="P308" s="332"/>
      <c r="Q308" s="332"/>
      <c r="R308" s="332"/>
      <c r="S308" s="332"/>
      <c r="T308" s="332"/>
      <c r="U308" s="332"/>
      <c r="V308" s="332"/>
      <c r="W308" s="332"/>
    </row>
    <row r="309" spans="14:23" ht="12.75">
      <c r="N309" s="332"/>
      <c r="O309" s="332"/>
      <c r="P309" s="332"/>
      <c r="Q309" s="332"/>
      <c r="R309" s="332"/>
      <c r="S309" s="332"/>
      <c r="T309" s="332"/>
      <c r="U309" s="332"/>
      <c r="V309" s="332"/>
      <c r="W309" s="332"/>
    </row>
    <row r="310" spans="14:23" ht="12.75">
      <c r="N310" s="332"/>
      <c r="O310" s="332"/>
      <c r="P310" s="332"/>
      <c r="Q310" s="332"/>
      <c r="R310" s="332"/>
      <c r="S310" s="332"/>
      <c r="T310" s="332"/>
      <c r="U310" s="332"/>
      <c r="V310" s="332"/>
      <c r="W310" s="332"/>
    </row>
    <row r="311" spans="14:23" ht="12.75">
      <c r="N311" s="332"/>
      <c r="O311" s="332"/>
      <c r="P311" s="332"/>
      <c r="Q311" s="332"/>
      <c r="R311" s="332"/>
      <c r="S311" s="332"/>
      <c r="T311" s="332"/>
      <c r="U311" s="332"/>
      <c r="V311" s="332"/>
      <c r="W311" s="332"/>
    </row>
    <row r="312" spans="14:23" ht="12.75">
      <c r="N312" s="332"/>
      <c r="O312" s="332"/>
      <c r="P312" s="332"/>
      <c r="Q312" s="332"/>
      <c r="R312" s="332"/>
      <c r="S312" s="332"/>
      <c r="T312" s="332"/>
      <c r="U312" s="332"/>
      <c r="V312" s="332"/>
      <c r="W312" s="332"/>
    </row>
    <row r="313" spans="14:23" ht="12.75">
      <c r="N313" s="332"/>
      <c r="O313" s="332"/>
      <c r="P313" s="332"/>
      <c r="Q313" s="332"/>
      <c r="R313" s="332"/>
      <c r="S313" s="332"/>
      <c r="T313" s="332"/>
      <c r="U313" s="332"/>
      <c r="V313" s="332"/>
      <c r="W313" s="332"/>
    </row>
    <row r="314" spans="14:23" ht="12.75">
      <c r="N314" s="332"/>
      <c r="O314" s="332"/>
      <c r="P314" s="332"/>
      <c r="Q314" s="332"/>
      <c r="R314" s="332"/>
      <c r="S314" s="332"/>
      <c r="T314" s="332"/>
      <c r="U314" s="332"/>
      <c r="V314" s="332"/>
      <c r="W314" s="332"/>
    </row>
    <row r="315" spans="14:23" ht="12.75">
      <c r="N315" s="332"/>
      <c r="O315" s="332"/>
      <c r="P315" s="332"/>
      <c r="Q315" s="332"/>
      <c r="R315" s="332"/>
      <c r="S315" s="332"/>
      <c r="T315" s="332"/>
      <c r="U315" s="332"/>
      <c r="V315" s="332"/>
      <c r="W315" s="332"/>
    </row>
    <row r="316" spans="14:23" ht="12.75">
      <c r="N316" s="332"/>
      <c r="O316" s="332"/>
      <c r="P316" s="332"/>
      <c r="Q316" s="332"/>
      <c r="R316" s="332"/>
      <c r="S316" s="332"/>
      <c r="T316" s="332"/>
      <c r="U316" s="332"/>
      <c r="V316" s="332"/>
      <c r="W316" s="332"/>
    </row>
    <row r="317" spans="14:23" ht="12.75">
      <c r="N317" s="332"/>
      <c r="O317" s="332"/>
      <c r="P317" s="332"/>
      <c r="Q317" s="332"/>
      <c r="R317" s="332"/>
      <c r="S317" s="332"/>
      <c r="T317" s="332"/>
      <c r="U317" s="332"/>
      <c r="V317" s="332"/>
      <c r="W317" s="332"/>
    </row>
    <row r="318" spans="14:23" ht="12.75">
      <c r="N318" s="332"/>
      <c r="O318" s="332"/>
      <c r="P318" s="332"/>
      <c r="Q318" s="332"/>
      <c r="R318" s="332"/>
      <c r="S318" s="332"/>
      <c r="T318" s="332"/>
      <c r="U318" s="332"/>
      <c r="V318" s="332"/>
      <c r="W318" s="332"/>
    </row>
    <row r="319" spans="14:23" ht="12.75">
      <c r="N319" s="332"/>
      <c r="O319" s="332"/>
      <c r="P319" s="332"/>
      <c r="Q319" s="332"/>
      <c r="R319" s="332"/>
      <c r="S319" s="332"/>
      <c r="T319" s="332"/>
      <c r="U319" s="332"/>
      <c r="V319" s="332"/>
      <c r="W319" s="332"/>
    </row>
    <row r="320" spans="14:23" ht="12.75">
      <c r="N320" s="332"/>
      <c r="O320" s="332"/>
      <c r="P320" s="332"/>
      <c r="Q320" s="332"/>
      <c r="R320" s="332"/>
      <c r="S320" s="332"/>
      <c r="T320" s="332"/>
      <c r="U320" s="332"/>
      <c r="V320" s="332"/>
      <c r="W320" s="332"/>
    </row>
    <row r="321" spans="14:23" ht="12.75">
      <c r="N321" s="332"/>
      <c r="O321" s="332"/>
      <c r="P321" s="332"/>
      <c r="Q321" s="332"/>
      <c r="R321" s="332"/>
      <c r="S321" s="332"/>
      <c r="T321" s="332"/>
      <c r="U321" s="332"/>
      <c r="V321" s="332"/>
      <c r="W321" s="332"/>
    </row>
    <row r="322" spans="14:23" ht="12.75">
      <c r="N322" s="332"/>
      <c r="O322" s="332"/>
      <c r="P322" s="332"/>
      <c r="Q322" s="332"/>
      <c r="R322" s="332"/>
      <c r="S322" s="332"/>
      <c r="T322" s="332"/>
      <c r="U322" s="332"/>
      <c r="V322" s="332"/>
      <c r="W322" s="332"/>
    </row>
    <row r="323" spans="14:23" ht="12.75">
      <c r="N323" s="332"/>
      <c r="O323" s="332"/>
      <c r="P323" s="332"/>
      <c r="Q323" s="332"/>
      <c r="R323" s="332"/>
      <c r="S323" s="332"/>
      <c r="T323" s="332"/>
      <c r="U323" s="332"/>
      <c r="V323" s="332"/>
      <c r="W323" s="332"/>
    </row>
    <row r="324" spans="14:23" ht="12.75">
      <c r="N324" s="332"/>
      <c r="O324" s="332"/>
      <c r="P324" s="332"/>
      <c r="Q324" s="332"/>
      <c r="R324" s="332"/>
      <c r="S324" s="332"/>
      <c r="T324" s="332"/>
      <c r="U324" s="332"/>
      <c r="V324" s="332"/>
      <c r="W324" s="332"/>
    </row>
    <row r="325" spans="14:23" ht="12.75">
      <c r="N325" s="332"/>
      <c r="O325" s="332"/>
      <c r="P325" s="332"/>
      <c r="Q325" s="332"/>
      <c r="R325" s="332"/>
      <c r="S325" s="332"/>
      <c r="T325" s="332"/>
      <c r="U325" s="332"/>
      <c r="V325" s="332"/>
      <c r="W325" s="332"/>
    </row>
    <row r="326" spans="14:23" ht="12.75">
      <c r="N326" s="332"/>
      <c r="O326" s="332"/>
      <c r="P326" s="332"/>
      <c r="Q326" s="332"/>
      <c r="R326" s="332"/>
      <c r="S326" s="332"/>
      <c r="T326" s="332"/>
      <c r="U326" s="332"/>
      <c r="V326" s="332"/>
      <c r="W326" s="332"/>
    </row>
    <row r="327" spans="14:23" ht="12.75">
      <c r="N327" s="332"/>
      <c r="O327" s="332"/>
      <c r="P327" s="332"/>
      <c r="Q327" s="332"/>
      <c r="R327" s="332"/>
      <c r="S327" s="332"/>
      <c r="T327" s="332"/>
      <c r="U327" s="332"/>
      <c r="V327" s="332"/>
      <c r="W327" s="332"/>
    </row>
    <row r="328" spans="14:23" ht="12.75">
      <c r="N328" s="332"/>
      <c r="O328" s="332"/>
      <c r="P328" s="332"/>
      <c r="Q328" s="332"/>
      <c r="R328" s="332"/>
      <c r="S328" s="332"/>
      <c r="T328" s="332"/>
      <c r="U328" s="332"/>
      <c r="V328" s="332"/>
      <c r="W328" s="332"/>
    </row>
    <row r="329" spans="14:23" ht="12.75">
      <c r="N329" s="332"/>
      <c r="O329" s="332"/>
      <c r="P329" s="332"/>
      <c r="Q329" s="332"/>
      <c r="R329" s="332"/>
      <c r="S329" s="332"/>
      <c r="T329" s="332"/>
      <c r="U329" s="332"/>
      <c r="V329" s="332"/>
      <c r="W329" s="332"/>
    </row>
    <row r="330" spans="14:23" ht="12.75">
      <c r="N330" s="332"/>
      <c r="O330" s="332"/>
      <c r="P330" s="332"/>
      <c r="Q330" s="332"/>
      <c r="R330" s="332"/>
      <c r="S330" s="332"/>
      <c r="T330" s="332"/>
      <c r="U330" s="332"/>
      <c r="V330" s="332"/>
      <c r="W330" s="332"/>
    </row>
    <row r="331" spans="14:23" ht="12.75">
      <c r="N331" s="332"/>
      <c r="O331" s="332"/>
      <c r="P331" s="332"/>
      <c r="Q331" s="332"/>
      <c r="R331" s="332"/>
      <c r="S331" s="332"/>
      <c r="T331" s="332"/>
      <c r="U331" s="332"/>
      <c r="V331" s="332"/>
      <c r="W331" s="332"/>
    </row>
    <row r="332" spans="14:23" ht="12.75">
      <c r="N332" s="332"/>
      <c r="O332" s="332"/>
      <c r="P332" s="332"/>
      <c r="Q332" s="332"/>
      <c r="R332" s="332"/>
      <c r="S332" s="332"/>
      <c r="T332" s="332"/>
      <c r="U332" s="332"/>
      <c r="V332" s="332"/>
      <c r="W332" s="332"/>
    </row>
    <row r="333" spans="14:23" ht="12.75">
      <c r="N333" s="332"/>
      <c r="O333" s="332"/>
      <c r="P333" s="332"/>
      <c r="Q333" s="332"/>
      <c r="R333" s="332"/>
      <c r="S333" s="332"/>
      <c r="T333" s="332"/>
      <c r="U333" s="332"/>
      <c r="V333" s="332"/>
      <c r="W333" s="332"/>
    </row>
    <row r="334" spans="14:23" ht="12.75">
      <c r="N334" s="332"/>
      <c r="O334" s="332"/>
      <c r="P334" s="332"/>
      <c r="Q334" s="332"/>
      <c r="R334" s="332"/>
      <c r="S334" s="332"/>
      <c r="T334" s="332"/>
      <c r="U334" s="332"/>
      <c r="V334" s="332"/>
      <c r="W334" s="332"/>
    </row>
    <row r="335" spans="14:23" ht="12.75">
      <c r="N335" s="332"/>
      <c r="O335" s="332"/>
      <c r="P335" s="332"/>
      <c r="Q335" s="332"/>
      <c r="R335" s="332"/>
      <c r="S335" s="332"/>
      <c r="T335" s="332"/>
      <c r="U335" s="332"/>
      <c r="V335" s="332"/>
      <c r="W335" s="332"/>
    </row>
    <row r="336" spans="14:23" ht="12.75">
      <c r="N336" s="332"/>
      <c r="O336" s="332"/>
      <c r="P336" s="332"/>
      <c r="Q336" s="332"/>
      <c r="R336" s="332"/>
      <c r="S336" s="332"/>
      <c r="T336" s="332"/>
      <c r="U336" s="332"/>
      <c r="V336" s="332"/>
      <c r="W336" s="332"/>
    </row>
    <row r="337" spans="14:23" ht="12.75">
      <c r="N337" s="332"/>
      <c r="O337" s="332"/>
      <c r="P337" s="332"/>
      <c r="Q337" s="332"/>
      <c r="R337" s="332"/>
      <c r="S337" s="332"/>
      <c r="T337" s="332"/>
      <c r="U337" s="332"/>
      <c r="V337" s="332"/>
      <c r="W337" s="332"/>
    </row>
    <row r="338" spans="14:23" ht="12.75">
      <c r="N338" s="332"/>
      <c r="O338" s="332"/>
      <c r="P338" s="332"/>
      <c r="Q338" s="332"/>
      <c r="R338" s="332"/>
      <c r="S338" s="332"/>
      <c r="T338" s="332"/>
      <c r="U338" s="332"/>
      <c r="V338" s="332"/>
      <c r="W338" s="332"/>
    </row>
    <row r="339" spans="14:23" ht="12.75">
      <c r="N339" s="332"/>
      <c r="O339" s="332"/>
      <c r="P339" s="332"/>
      <c r="Q339" s="332"/>
      <c r="R339" s="332"/>
      <c r="S339" s="332"/>
      <c r="T339" s="332"/>
      <c r="U339" s="332"/>
      <c r="V339" s="332"/>
      <c r="W339" s="332"/>
    </row>
    <row r="340" spans="14:23" ht="12.75">
      <c r="N340" s="332"/>
      <c r="O340" s="332"/>
      <c r="P340" s="332"/>
      <c r="Q340" s="332"/>
      <c r="R340" s="332"/>
      <c r="S340" s="332"/>
      <c r="T340" s="332"/>
      <c r="U340" s="332"/>
      <c r="V340" s="332"/>
      <c r="W340" s="332"/>
    </row>
    <row r="341" spans="14:23" ht="12.75">
      <c r="N341" s="332"/>
      <c r="O341" s="332"/>
      <c r="P341" s="332"/>
      <c r="Q341" s="332"/>
      <c r="R341" s="332"/>
      <c r="S341" s="332"/>
      <c r="T341" s="332"/>
      <c r="U341" s="332"/>
      <c r="V341" s="332"/>
      <c r="W341" s="332"/>
    </row>
    <row r="342" spans="14:23" ht="12.75">
      <c r="N342" s="332"/>
      <c r="O342" s="332"/>
      <c r="P342" s="332"/>
      <c r="Q342" s="332"/>
      <c r="R342" s="332"/>
      <c r="S342" s="332"/>
      <c r="T342" s="332"/>
      <c r="U342" s="332"/>
      <c r="V342" s="332"/>
      <c r="W342" s="332"/>
    </row>
    <row r="343" spans="14:23" ht="12.75">
      <c r="N343" s="332"/>
      <c r="O343" s="332"/>
      <c r="P343" s="332"/>
      <c r="Q343" s="332"/>
      <c r="R343" s="332"/>
      <c r="S343" s="332"/>
      <c r="T343" s="332"/>
      <c r="U343" s="332"/>
      <c r="V343" s="332"/>
      <c r="W343" s="332"/>
    </row>
    <row r="344" spans="14:23" ht="12.75">
      <c r="N344" s="332"/>
      <c r="O344" s="332"/>
      <c r="P344" s="332"/>
      <c r="Q344" s="332"/>
      <c r="R344" s="332"/>
      <c r="S344" s="332"/>
      <c r="T344" s="332"/>
      <c r="U344" s="332"/>
      <c r="V344" s="332"/>
      <c r="W344" s="332"/>
    </row>
    <row r="345" spans="14:23" ht="12.75">
      <c r="N345" s="332"/>
      <c r="O345" s="332"/>
      <c r="P345" s="332"/>
      <c r="Q345" s="332"/>
      <c r="R345" s="332"/>
      <c r="S345" s="332"/>
      <c r="T345" s="332"/>
      <c r="U345" s="332"/>
      <c r="V345" s="332"/>
      <c r="W345" s="332"/>
    </row>
    <row r="346" spans="14:23" ht="12.75">
      <c r="N346" s="332"/>
      <c r="O346" s="332"/>
      <c r="P346" s="332"/>
      <c r="Q346" s="332"/>
      <c r="R346" s="332"/>
      <c r="S346" s="332"/>
      <c r="T346" s="332"/>
      <c r="U346" s="332"/>
      <c r="V346" s="332"/>
      <c r="W346" s="332"/>
    </row>
    <row r="347" spans="14:23" ht="12.75">
      <c r="N347" s="332"/>
      <c r="O347" s="332"/>
      <c r="P347" s="332"/>
      <c r="Q347" s="332"/>
      <c r="R347" s="332"/>
      <c r="S347" s="332"/>
      <c r="T347" s="332"/>
      <c r="U347" s="332"/>
      <c r="V347" s="332"/>
      <c r="W347" s="332"/>
    </row>
    <row r="348" spans="14:23" ht="12.75">
      <c r="N348" s="332"/>
      <c r="O348" s="332"/>
      <c r="P348" s="332"/>
      <c r="Q348" s="332"/>
      <c r="R348" s="332"/>
      <c r="S348" s="332"/>
      <c r="T348" s="332"/>
      <c r="U348" s="332"/>
      <c r="V348" s="332"/>
      <c r="W348" s="332"/>
    </row>
    <row r="349" spans="14:23" ht="12.75">
      <c r="N349" s="332"/>
      <c r="O349" s="332"/>
      <c r="P349" s="332"/>
      <c r="Q349" s="332"/>
      <c r="R349" s="332"/>
      <c r="S349" s="332"/>
      <c r="T349" s="332"/>
      <c r="U349" s="332"/>
      <c r="V349" s="332"/>
      <c r="W349" s="332"/>
    </row>
    <row r="350" spans="14:23" ht="12.75">
      <c r="N350" s="332"/>
      <c r="O350" s="332"/>
      <c r="P350" s="332"/>
      <c r="Q350" s="332"/>
      <c r="R350" s="332"/>
      <c r="S350" s="332"/>
      <c r="T350" s="332"/>
      <c r="U350" s="332"/>
      <c r="V350" s="332"/>
      <c r="W350" s="332"/>
    </row>
    <row r="351" spans="14:23" ht="12.75">
      <c r="N351" s="332"/>
      <c r="O351" s="332"/>
      <c r="P351" s="332"/>
      <c r="Q351" s="332"/>
      <c r="R351" s="332"/>
      <c r="S351" s="332"/>
      <c r="T351" s="332"/>
      <c r="U351" s="332"/>
      <c r="V351" s="332"/>
      <c r="W351" s="332"/>
    </row>
    <row r="352" spans="14:23" ht="12.75">
      <c r="N352" s="332"/>
      <c r="O352" s="332"/>
      <c r="P352" s="332"/>
      <c r="Q352" s="332"/>
      <c r="R352" s="332"/>
      <c r="S352" s="332"/>
      <c r="T352" s="332"/>
      <c r="U352" s="332"/>
      <c r="V352" s="332"/>
      <c r="W352" s="332"/>
    </row>
    <row r="353" spans="14:23" ht="12.75">
      <c r="N353" s="332"/>
      <c r="O353" s="332"/>
      <c r="P353" s="332"/>
      <c r="Q353" s="332"/>
      <c r="R353" s="332"/>
      <c r="S353" s="332"/>
      <c r="T353" s="332"/>
      <c r="U353" s="332"/>
      <c r="V353" s="332"/>
      <c r="W353" s="332"/>
    </row>
    <row r="354" spans="14:23" ht="12.75">
      <c r="N354" s="332"/>
      <c r="O354" s="332"/>
      <c r="P354" s="332"/>
      <c r="Q354" s="332"/>
      <c r="R354" s="332"/>
      <c r="S354" s="332"/>
      <c r="T354" s="332"/>
      <c r="U354" s="332"/>
      <c r="V354" s="332"/>
      <c r="W354" s="332"/>
    </row>
    <row r="355" spans="14:23" ht="12.75">
      <c r="N355" s="332"/>
      <c r="O355" s="332"/>
      <c r="P355" s="332"/>
      <c r="Q355" s="332"/>
      <c r="R355" s="332"/>
      <c r="S355" s="332"/>
      <c r="T355" s="332"/>
      <c r="U355" s="332"/>
      <c r="V355" s="332"/>
      <c r="W355" s="332"/>
    </row>
    <row r="356" spans="14:23" ht="12.75">
      <c r="N356" s="332"/>
      <c r="O356" s="332"/>
      <c r="P356" s="332"/>
      <c r="Q356" s="332"/>
      <c r="R356" s="332"/>
      <c r="S356" s="332"/>
      <c r="T356" s="332"/>
      <c r="U356" s="332"/>
      <c r="V356" s="332"/>
      <c r="W356" s="332"/>
    </row>
    <row r="357" spans="14:23" ht="12.75">
      <c r="N357" s="332"/>
      <c r="O357" s="332"/>
      <c r="P357" s="332"/>
      <c r="Q357" s="332"/>
      <c r="R357" s="332"/>
      <c r="S357" s="332"/>
      <c r="T357" s="332"/>
      <c r="U357" s="332"/>
      <c r="V357" s="332"/>
      <c r="W357" s="332"/>
    </row>
    <row r="358" spans="14:23" ht="12.75">
      <c r="N358" s="332"/>
      <c r="O358" s="332"/>
      <c r="P358" s="332"/>
      <c r="Q358" s="332"/>
      <c r="R358" s="332"/>
      <c r="S358" s="332"/>
      <c r="T358" s="332"/>
      <c r="U358" s="332"/>
      <c r="V358" s="332"/>
      <c r="W358" s="332"/>
    </row>
    <row r="359" spans="14:23" ht="12.75">
      <c r="N359" s="332"/>
      <c r="O359" s="332"/>
      <c r="P359" s="332"/>
      <c r="Q359" s="332"/>
      <c r="R359" s="332"/>
      <c r="S359" s="332"/>
      <c r="T359" s="332"/>
      <c r="U359" s="332"/>
      <c r="V359" s="332"/>
      <c r="W359" s="332"/>
    </row>
    <row r="360" spans="14:23" ht="12.75">
      <c r="N360" s="332"/>
      <c r="O360" s="332"/>
      <c r="P360" s="332"/>
      <c r="Q360" s="332"/>
      <c r="R360" s="332"/>
      <c r="S360" s="332"/>
      <c r="T360" s="332"/>
      <c r="U360" s="332"/>
      <c r="V360" s="332"/>
      <c r="W360" s="332"/>
    </row>
    <row r="361" spans="14:23" ht="12.75">
      <c r="N361" s="332"/>
      <c r="O361" s="332"/>
      <c r="P361" s="332"/>
      <c r="Q361" s="332"/>
      <c r="R361" s="332"/>
      <c r="S361" s="332"/>
      <c r="T361" s="332"/>
      <c r="U361" s="332"/>
      <c r="V361" s="332"/>
      <c r="W361" s="332"/>
    </row>
    <row r="362" spans="14:23" ht="12.75">
      <c r="N362" s="332"/>
      <c r="O362" s="332"/>
      <c r="P362" s="332"/>
      <c r="Q362" s="332"/>
      <c r="R362" s="332"/>
      <c r="S362" s="332"/>
      <c r="T362" s="332"/>
      <c r="U362" s="332"/>
      <c r="V362" s="332"/>
      <c r="W362" s="332"/>
    </row>
    <row r="363" spans="14:23" ht="12.75">
      <c r="N363" s="332"/>
      <c r="O363" s="332"/>
      <c r="P363" s="332"/>
      <c r="Q363" s="332"/>
      <c r="R363" s="332"/>
      <c r="S363" s="332"/>
      <c r="T363" s="332"/>
      <c r="U363" s="332"/>
      <c r="V363" s="332"/>
      <c r="W363" s="332"/>
    </row>
    <row r="364" spans="14:23" ht="12.75">
      <c r="N364" s="332"/>
      <c r="O364" s="332"/>
      <c r="P364" s="332"/>
      <c r="Q364" s="332"/>
      <c r="R364" s="332"/>
      <c r="S364" s="332"/>
      <c r="T364" s="332"/>
      <c r="U364" s="332"/>
      <c r="V364" s="332"/>
      <c r="W364" s="332"/>
    </row>
    <row r="365" spans="14:23" ht="12.75">
      <c r="N365" s="332"/>
      <c r="O365" s="332"/>
      <c r="P365" s="332"/>
      <c r="Q365" s="332"/>
      <c r="R365" s="332"/>
      <c r="S365" s="332"/>
      <c r="T365" s="332"/>
      <c r="U365" s="332"/>
      <c r="V365" s="332"/>
      <c r="W365" s="332"/>
    </row>
    <row r="366" spans="14:23" ht="12.75">
      <c r="N366" s="332"/>
      <c r="O366" s="332"/>
      <c r="P366" s="332"/>
      <c r="Q366" s="332"/>
      <c r="R366" s="332"/>
      <c r="S366" s="332"/>
      <c r="T366" s="332"/>
      <c r="U366" s="332"/>
      <c r="V366" s="332"/>
      <c r="W366" s="332"/>
    </row>
    <row r="367" spans="14:23" ht="12.75">
      <c r="N367" s="332"/>
      <c r="O367" s="332"/>
      <c r="P367" s="332"/>
      <c r="Q367" s="332"/>
      <c r="R367" s="332"/>
      <c r="S367" s="332"/>
      <c r="T367" s="332"/>
      <c r="U367" s="332"/>
      <c r="V367" s="332"/>
      <c r="W367" s="332"/>
    </row>
    <row r="368" spans="14:23" ht="12.75">
      <c r="N368" s="332"/>
      <c r="O368" s="332"/>
      <c r="P368" s="332"/>
      <c r="Q368" s="332"/>
      <c r="R368" s="332"/>
      <c r="S368" s="332"/>
      <c r="T368" s="332"/>
      <c r="U368" s="332"/>
      <c r="V368" s="332"/>
      <c r="W368" s="332"/>
    </row>
    <row r="369" spans="14:23" ht="12.75">
      <c r="N369" s="332"/>
      <c r="O369" s="332"/>
      <c r="P369" s="332"/>
      <c r="Q369" s="332"/>
      <c r="R369" s="332"/>
      <c r="S369" s="332"/>
      <c r="T369" s="332"/>
      <c r="U369" s="332"/>
      <c r="V369" s="332"/>
      <c r="W369" s="332"/>
    </row>
    <row r="370" spans="14:23" ht="12.75">
      <c r="N370" s="332"/>
      <c r="O370" s="332"/>
      <c r="P370" s="332"/>
      <c r="Q370" s="332"/>
      <c r="R370" s="332"/>
      <c r="S370" s="332"/>
      <c r="T370" s="332"/>
      <c r="U370" s="332"/>
      <c r="V370" s="332"/>
      <c r="W370" s="332"/>
    </row>
    <row r="371" spans="14:23" ht="12.75">
      <c r="N371" s="332"/>
      <c r="O371" s="332"/>
      <c r="P371" s="332"/>
      <c r="Q371" s="332"/>
      <c r="R371" s="332"/>
      <c r="S371" s="332"/>
      <c r="T371" s="332"/>
      <c r="U371" s="332"/>
      <c r="V371" s="332"/>
      <c r="W371" s="332"/>
    </row>
    <row r="372" spans="14:23" ht="12.75">
      <c r="N372" s="332"/>
      <c r="O372" s="332"/>
      <c r="P372" s="332"/>
      <c r="Q372" s="332"/>
      <c r="R372" s="332"/>
      <c r="S372" s="332"/>
      <c r="T372" s="332"/>
      <c r="U372" s="332"/>
      <c r="V372" s="332"/>
      <c r="W372" s="332"/>
    </row>
    <row r="373" spans="14:23" ht="12.75">
      <c r="N373" s="332"/>
      <c r="O373" s="332"/>
      <c r="P373" s="332"/>
      <c r="Q373" s="332"/>
      <c r="R373" s="332"/>
      <c r="S373" s="332"/>
      <c r="T373" s="332"/>
      <c r="U373" s="332"/>
      <c r="V373" s="332"/>
      <c r="W373" s="332"/>
    </row>
    <row r="374" spans="14:23" ht="12.75">
      <c r="N374" s="332"/>
      <c r="O374" s="332"/>
      <c r="P374" s="332"/>
      <c r="Q374" s="332"/>
      <c r="R374" s="332"/>
      <c r="S374" s="332"/>
      <c r="T374" s="332"/>
      <c r="U374" s="332"/>
      <c r="V374" s="332"/>
      <c r="W374" s="332"/>
    </row>
    <row r="375" spans="14:23" ht="12.75">
      <c r="N375" s="332"/>
      <c r="O375" s="332"/>
      <c r="P375" s="332"/>
      <c r="Q375" s="332"/>
      <c r="R375" s="332"/>
      <c r="S375" s="332"/>
      <c r="T375" s="332"/>
      <c r="U375" s="332"/>
      <c r="V375" s="332"/>
      <c r="W375" s="332"/>
    </row>
    <row r="376" spans="14:23" ht="12.75">
      <c r="N376" s="332"/>
      <c r="O376" s="332"/>
      <c r="P376" s="332"/>
      <c r="Q376" s="332"/>
      <c r="R376" s="332"/>
      <c r="S376" s="332"/>
      <c r="T376" s="332"/>
      <c r="U376" s="332"/>
      <c r="V376" s="332"/>
      <c r="W376" s="332"/>
    </row>
    <row r="377" spans="14:23" ht="12.75">
      <c r="N377" s="332"/>
      <c r="O377" s="332"/>
      <c r="P377" s="332"/>
      <c r="Q377" s="332"/>
      <c r="R377" s="332"/>
      <c r="S377" s="332"/>
      <c r="T377" s="332"/>
      <c r="U377" s="332"/>
      <c r="V377" s="332"/>
      <c r="W377" s="332"/>
    </row>
    <row r="378" spans="14:23" ht="12.75">
      <c r="N378" s="332"/>
      <c r="O378" s="332"/>
      <c r="P378" s="332"/>
      <c r="Q378" s="332"/>
      <c r="R378" s="332"/>
      <c r="S378" s="332"/>
      <c r="T378" s="332"/>
      <c r="U378" s="332"/>
      <c r="V378" s="332"/>
      <c r="W378" s="332"/>
    </row>
    <row r="379" spans="14:23" ht="12.75">
      <c r="N379" s="332"/>
      <c r="O379" s="332"/>
      <c r="P379" s="332"/>
      <c r="Q379" s="332"/>
      <c r="R379" s="332"/>
      <c r="S379" s="332"/>
      <c r="T379" s="332"/>
      <c r="U379" s="332"/>
      <c r="V379" s="332"/>
      <c r="W379" s="332"/>
    </row>
    <row r="380" spans="14:23" ht="12.75">
      <c r="N380" s="332"/>
      <c r="O380" s="332"/>
      <c r="P380" s="332"/>
      <c r="Q380" s="332"/>
      <c r="R380" s="332"/>
      <c r="S380" s="332"/>
      <c r="T380" s="332"/>
      <c r="U380" s="332"/>
      <c r="V380" s="332"/>
      <c r="W380" s="332"/>
    </row>
    <row r="381" spans="14:23" ht="12.75">
      <c r="N381" s="332"/>
      <c r="O381" s="332"/>
      <c r="P381" s="332"/>
      <c r="Q381" s="332"/>
      <c r="R381" s="332"/>
      <c r="S381" s="332"/>
      <c r="T381" s="332"/>
      <c r="U381" s="332"/>
      <c r="V381" s="332"/>
      <c r="W381" s="332"/>
    </row>
    <row r="382" spans="14:23" ht="12.75">
      <c r="N382" s="332"/>
      <c r="O382" s="332"/>
      <c r="P382" s="332"/>
      <c r="Q382" s="332"/>
      <c r="R382" s="332"/>
      <c r="S382" s="332"/>
      <c r="T382" s="332"/>
      <c r="U382" s="332"/>
      <c r="V382" s="332"/>
      <c r="W382" s="332"/>
    </row>
    <row r="383" spans="14:23" ht="12.75">
      <c r="N383" s="332"/>
      <c r="O383" s="332"/>
      <c r="P383" s="332"/>
      <c r="Q383" s="332"/>
      <c r="R383" s="332"/>
      <c r="S383" s="332"/>
      <c r="T383" s="332"/>
      <c r="U383" s="332"/>
      <c r="V383" s="332"/>
      <c r="W383" s="332"/>
    </row>
    <row r="384" spans="14:23" ht="12.75">
      <c r="N384" s="332"/>
      <c r="O384" s="332"/>
      <c r="P384" s="332"/>
      <c r="Q384" s="332"/>
      <c r="R384" s="332"/>
      <c r="S384" s="332"/>
      <c r="T384" s="332"/>
      <c r="U384" s="332"/>
      <c r="V384" s="332"/>
      <c r="W384" s="332"/>
    </row>
    <row r="385" spans="14:23" ht="12.75">
      <c r="N385" s="332"/>
      <c r="O385" s="332"/>
      <c r="P385" s="332"/>
      <c r="Q385" s="332"/>
      <c r="R385" s="332"/>
      <c r="S385" s="332"/>
      <c r="T385" s="332"/>
      <c r="U385" s="332"/>
      <c r="V385" s="332"/>
      <c r="W385" s="332"/>
    </row>
    <row r="386" spans="14:23" ht="12.75">
      <c r="N386" s="332"/>
      <c r="O386" s="332"/>
      <c r="P386" s="332"/>
      <c r="Q386" s="332"/>
      <c r="R386" s="332"/>
      <c r="S386" s="332"/>
      <c r="T386" s="332"/>
      <c r="U386" s="332"/>
      <c r="V386" s="332"/>
      <c r="W386" s="332"/>
    </row>
    <row r="387" spans="14:23" ht="12.75">
      <c r="N387" s="332"/>
      <c r="O387" s="332"/>
      <c r="P387" s="332"/>
      <c r="Q387" s="332"/>
      <c r="R387" s="332"/>
      <c r="S387" s="332"/>
      <c r="T387" s="332"/>
      <c r="U387" s="332"/>
      <c r="V387" s="332"/>
      <c r="W387" s="332"/>
    </row>
    <row r="388" spans="14:23" ht="12.75">
      <c r="N388" s="332"/>
      <c r="O388" s="332"/>
      <c r="P388" s="332"/>
      <c r="Q388" s="332"/>
      <c r="R388" s="332"/>
      <c r="S388" s="332"/>
      <c r="T388" s="332"/>
      <c r="U388" s="332"/>
      <c r="V388" s="332"/>
      <c r="W388" s="332"/>
    </row>
    <row r="389" spans="14:23" ht="12.75">
      <c r="N389" s="332"/>
      <c r="O389" s="332"/>
      <c r="P389" s="332"/>
      <c r="Q389" s="332"/>
      <c r="R389" s="332"/>
      <c r="S389" s="332"/>
      <c r="T389" s="332"/>
      <c r="U389" s="332"/>
      <c r="V389" s="332"/>
      <c r="W389" s="332"/>
    </row>
    <row r="390" spans="14:23" ht="12.75">
      <c r="N390" s="332"/>
      <c r="O390" s="332"/>
      <c r="P390" s="332"/>
      <c r="Q390" s="332"/>
      <c r="R390" s="332"/>
      <c r="S390" s="332"/>
      <c r="T390" s="332"/>
      <c r="U390" s="332"/>
      <c r="V390" s="332"/>
      <c r="W390" s="332"/>
    </row>
    <row r="391" spans="14:23" ht="12.75">
      <c r="N391" s="332"/>
      <c r="O391" s="332"/>
      <c r="P391" s="332"/>
      <c r="Q391" s="332"/>
      <c r="R391" s="332"/>
      <c r="S391" s="332"/>
      <c r="T391" s="332"/>
      <c r="U391" s="332"/>
      <c r="V391" s="332"/>
      <c r="W391" s="332"/>
    </row>
    <row r="392" spans="14:23" ht="12.75">
      <c r="N392" s="332"/>
      <c r="O392" s="332"/>
      <c r="P392" s="332"/>
      <c r="Q392" s="332"/>
      <c r="R392" s="332"/>
      <c r="S392" s="332"/>
      <c r="T392" s="332"/>
      <c r="U392" s="332"/>
      <c r="V392" s="332"/>
      <c r="W392" s="332"/>
    </row>
    <row r="393" spans="14:23" ht="12.75">
      <c r="N393" s="332"/>
      <c r="O393" s="332"/>
      <c r="P393" s="332"/>
      <c r="Q393" s="332"/>
      <c r="R393" s="332"/>
      <c r="S393" s="332"/>
      <c r="T393" s="332"/>
      <c r="U393" s="332"/>
      <c r="V393" s="332"/>
      <c r="W393" s="332"/>
    </row>
    <row r="394" spans="14:23" ht="12.75">
      <c r="N394" s="332"/>
      <c r="O394" s="332"/>
      <c r="P394" s="332"/>
      <c r="Q394" s="332"/>
      <c r="R394" s="332"/>
      <c r="S394" s="332"/>
      <c r="T394" s="332"/>
      <c r="U394" s="332"/>
      <c r="V394" s="332"/>
      <c r="W394" s="332"/>
    </row>
    <row r="395" spans="14:23" ht="12.75">
      <c r="N395" s="332"/>
      <c r="O395" s="332"/>
      <c r="P395" s="332"/>
      <c r="Q395" s="332"/>
      <c r="R395" s="332"/>
      <c r="S395" s="332"/>
      <c r="T395" s="332"/>
      <c r="U395" s="332"/>
      <c r="V395" s="332"/>
      <c r="W395" s="332"/>
    </row>
    <row r="396" spans="14:23" ht="12.75">
      <c r="N396" s="332"/>
      <c r="O396" s="332"/>
      <c r="P396" s="332"/>
      <c r="Q396" s="332"/>
      <c r="R396" s="332"/>
      <c r="S396" s="332"/>
      <c r="T396" s="332"/>
      <c r="U396" s="332"/>
      <c r="V396" s="332"/>
      <c r="W396" s="332"/>
    </row>
    <row r="397" spans="14:23" ht="12.75">
      <c r="N397" s="332"/>
      <c r="O397" s="332"/>
      <c r="P397" s="332"/>
      <c r="Q397" s="332"/>
      <c r="R397" s="332"/>
      <c r="S397" s="332"/>
      <c r="T397" s="332"/>
      <c r="U397" s="332"/>
      <c r="V397" s="332"/>
      <c r="W397" s="332"/>
    </row>
    <row r="398" spans="14:23" ht="12.75">
      <c r="N398" s="332"/>
      <c r="O398" s="332"/>
      <c r="P398" s="332"/>
      <c r="Q398" s="332"/>
      <c r="R398" s="332"/>
      <c r="S398" s="332"/>
      <c r="T398" s="332"/>
      <c r="U398" s="332"/>
      <c r="V398" s="332"/>
      <c r="W398" s="332"/>
    </row>
    <row r="399" spans="14:23" ht="12.75">
      <c r="N399" s="332"/>
      <c r="O399" s="332"/>
      <c r="P399" s="332"/>
      <c r="Q399" s="332"/>
      <c r="R399" s="332"/>
      <c r="S399" s="332"/>
      <c r="T399" s="332"/>
      <c r="U399" s="332"/>
      <c r="V399" s="332"/>
      <c r="W399" s="332"/>
    </row>
    <row r="400" spans="14:23" ht="12.75">
      <c r="N400" s="332"/>
      <c r="O400" s="332"/>
      <c r="P400" s="332"/>
      <c r="Q400" s="332"/>
      <c r="R400" s="332"/>
      <c r="S400" s="332"/>
      <c r="T400" s="332"/>
      <c r="U400" s="332"/>
      <c r="V400" s="332"/>
      <c r="W400" s="332"/>
    </row>
    <row r="401" spans="14:23" ht="12.75">
      <c r="N401" s="332"/>
      <c r="O401" s="332"/>
      <c r="P401" s="332"/>
      <c r="Q401" s="332"/>
      <c r="R401" s="332"/>
      <c r="S401" s="332"/>
      <c r="T401" s="332"/>
      <c r="U401" s="332"/>
      <c r="V401" s="332"/>
      <c r="W401" s="332"/>
    </row>
    <row r="402" spans="14:23" ht="12.75">
      <c r="N402" s="332"/>
      <c r="O402" s="332"/>
      <c r="P402" s="332"/>
      <c r="Q402" s="332"/>
      <c r="R402" s="332"/>
      <c r="S402" s="332"/>
      <c r="T402" s="332"/>
      <c r="U402" s="332"/>
      <c r="V402" s="332"/>
      <c r="W402" s="332"/>
    </row>
    <row r="403" spans="14:23" ht="12.75">
      <c r="N403" s="332"/>
      <c r="O403" s="332"/>
      <c r="P403" s="332"/>
      <c r="Q403" s="332"/>
      <c r="R403" s="332"/>
      <c r="S403" s="332"/>
      <c r="T403" s="332"/>
      <c r="U403" s="332"/>
      <c r="V403" s="332"/>
      <c r="W403" s="332"/>
    </row>
    <row r="404" spans="14:23" ht="12.75">
      <c r="N404" s="332"/>
      <c r="O404" s="332"/>
      <c r="P404" s="332"/>
      <c r="Q404" s="332"/>
      <c r="R404" s="332"/>
      <c r="S404" s="332"/>
      <c r="T404" s="332"/>
      <c r="U404" s="332"/>
      <c r="V404" s="332"/>
      <c r="W404" s="332"/>
    </row>
    <row r="405" spans="14:23" ht="12.75">
      <c r="N405" s="332"/>
      <c r="O405" s="332"/>
      <c r="P405" s="332"/>
      <c r="Q405" s="332"/>
      <c r="R405" s="332"/>
      <c r="S405" s="332"/>
      <c r="T405" s="332"/>
      <c r="U405" s="332"/>
      <c r="V405" s="332"/>
      <c r="W405" s="332"/>
    </row>
    <row r="406" spans="14:23" ht="12.75">
      <c r="N406" s="332"/>
      <c r="O406" s="332"/>
      <c r="P406" s="332"/>
      <c r="Q406" s="332"/>
      <c r="R406" s="332"/>
      <c r="S406" s="332"/>
      <c r="T406" s="332"/>
      <c r="U406" s="332"/>
      <c r="V406" s="332"/>
      <c r="W406" s="332"/>
    </row>
    <row r="407" spans="14:23" ht="12.75">
      <c r="N407" s="332"/>
      <c r="O407" s="332"/>
      <c r="P407" s="332"/>
      <c r="Q407" s="332"/>
      <c r="R407" s="332"/>
      <c r="S407" s="332"/>
      <c r="T407" s="332"/>
      <c r="U407" s="332"/>
      <c r="V407" s="332"/>
      <c r="W407" s="332"/>
    </row>
    <row r="408" spans="14:23" ht="12.75">
      <c r="N408" s="332"/>
      <c r="O408" s="332"/>
      <c r="P408" s="332"/>
      <c r="Q408" s="332"/>
      <c r="R408" s="332"/>
      <c r="S408" s="332"/>
      <c r="T408" s="332"/>
      <c r="U408" s="332"/>
      <c r="V408" s="332"/>
      <c r="W408" s="332"/>
    </row>
    <row r="409" spans="14:23" ht="12.75">
      <c r="N409" s="332"/>
      <c r="O409" s="332"/>
      <c r="P409" s="332"/>
      <c r="Q409" s="332"/>
      <c r="R409" s="332"/>
      <c r="S409" s="332"/>
      <c r="T409" s="332"/>
      <c r="U409" s="332"/>
      <c r="V409" s="332"/>
      <c r="W409" s="332"/>
    </row>
    <row r="410" spans="14:23" ht="12.75">
      <c r="N410" s="332"/>
      <c r="O410" s="332"/>
      <c r="P410" s="332"/>
      <c r="Q410" s="332"/>
      <c r="R410" s="332"/>
      <c r="S410" s="332"/>
      <c r="T410" s="332"/>
      <c r="U410" s="332"/>
      <c r="V410" s="332"/>
      <c r="W410" s="332"/>
    </row>
    <row r="411" spans="14:23" ht="12.75">
      <c r="N411" s="332"/>
      <c r="O411" s="332"/>
      <c r="P411" s="332"/>
      <c r="Q411" s="332"/>
      <c r="R411" s="332"/>
      <c r="S411" s="332"/>
      <c r="T411" s="332"/>
      <c r="U411" s="332"/>
      <c r="V411" s="332"/>
      <c r="W411" s="332"/>
    </row>
    <row r="412" spans="14:23" ht="12.75">
      <c r="N412" s="332"/>
      <c r="O412" s="332"/>
      <c r="P412" s="332"/>
      <c r="Q412" s="332"/>
      <c r="R412" s="332"/>
      <c r="S412" s="332"/>
      <c r="T412" s="332"/>
      <c r="U412" s="332"/>
      <c r="V412" s="332"/>
      <c r="W412" s="332"/>
    </row>
    <row r="413" spans="14:23" ht="12.75">
      <c r="N413" s="332"/>
      <c r="O413" s="332"/>
      <c r="P413" s="332"/>
      <c r="Q413" s="332"/>
      <c r="R413" s="332"/>
      <c r="S413" s="332"/>
      <c r="T413" s="332"/>
      <c r="U413" s="332"/>
      <c r="V413" s="332"/>
      <c r="W413" s="332"/>
    </row>
    <row r="414" spans="14:23" ht="12.75">
      <c r="N414" s="332"/>
      <c r="O414" s="332"/>
      <c r="P414" s="332"/>
      <c r="Q414" s="332"/>
      <c r="R414" s="332"/>
      <c r="S414" s="332"/>
      <c r="T414" s="332"/>
      <c r="U414" s="332"/>
      <c r="V414" s="332"/>
      <c r="W414" s="332"/>
    </row>
    <row r="415" spans="14:23" ht="12.75">
      <c r="N415" s="332"/>
      <c r="O415" s="332"/>
      <c r="P415" s="332"/>
      <c r="Q415" s="332"/>
      <c r="R415" s="332"/>
      <c r="S415" s="332"/>
      <c r="T415" s="332"/>
      <c r="U415" s="332"/>
      <c r="V415" s="332"/>
      <c r="W415" s="332"/>
    </row>
    <row r="416" spans="14:23" ht="12.75">
      <c r="N416" s="332"/>
      <c r="O416" s="332"/>
      <c r="P416" s="332"/>
      <c r="Q416" s="332"/>
      <c r="R416" s="332"/>
      <c r="S416" s="332"/>
      <c r="T416" s="332"/>
      <c r="U416" s="332"/>
      <c r="V416" s="332"/>
      <c r="W416" s="332"/>
    </row>
    <row r="417" spans="14:23" ht="12.75">
      <c r="N417" s="332"/>
      <c r="O417" s="332"/>
      <c r="P417" s="332"/>
      <c r="Q417" s="332"/>
      <c r="R417" s="332"/>
      <c r="S417" s="332"/>
      <c r="T417" s="332"/>
      <c r="U417" s="332"/>
      <c r="V417" s="332"/>
      <c r="W417" s="332"/>
    </row>
    <row r="418" spans="14:23" ht="12.75">
      <c r="N418" s="332"/>
      <c r="O418" s="332"/>
      <c r="P418" s="332"/>
      <c r="Q418" s="332"/>
      <c r="R418" s="332"/>
      <c r="S418" s="332"/>
      <c r="T418" s="332"/>
      <c r="U418" s="332"/>
      <c r="V418" s="332"/>
      <c r="W418" s="332"/>
    </row>
    <row r="419" spans="14:23" ht="12.75">
      <c r="N419" s="332"/>
      <c r="O419" s="332"/>
      <c r="P419" s="332"/>
      <c r="Q419" s="332"/>
      <c r="R419" s="332"/>
      <c r="S419" s="332"/>
      <c r="T419" s="332"/>
      <c r="U419" s="332"/>
      <c r="V419" s="332"/>
      <c r="W419" s="332"/>
    </row>
    <row r="420" spans="14:23" ht="12.75">
      <c r="N420" s="332"/>
      <c r="O420" s="332"/>
      <c r="P420" s="332"/>
      <c r="Q420" s="332"/>
      <c r="R420" s="332"/>
      <c r="S420" s="332"/>
      <c r="T420" s="332"/>
      <c r="U420" s="332"/>
      <c r="V420" s="332"/>
      <c r="W420" s="332"/>
    </row>
    <row r="421" spans="14:23" ht="12.75">
      <c r="N421" s="332"/>
      <c r="O421" s="332"/>
      <c r="P421" s="332"/>
      <c r="Q421" s="332"/>
      <c r="R421" s="332"/>
      <c r="S421" s="332"/>
      <c r="T421" s="332"/>
      <c r="U421" s="332"/>
      <c r="V421" s="332"/>
      <c r="W421" s="332"/>
    </row>
    <row r="422" spans="14:23" ht="12.75">
      <c r="N422" s="332"/>
      <c r="O422" s="332"/>
      <c r="P422" s="332"/>
      <c r="Q422" s="332"/>
      <c r="R422" s="332"/>
      <c r="S422" s="332"/>
      <c r="T422" s="332"/>
      <c r="U422" s="332"/>
      <c r="V422" s="332"/>
      <c r="W422" s="332"/>
    </row>
    <row r="423" spans="14:23" ht="12.75">
      <c r="N423" s="332"/>
      <c r="O423" s="332"/>
      <c r="P423" s="332"/>
      <c r="Q423" s="332"/>
      <c r="R423" s="332"/>
      <c r="S423" s="332"/>
      <c r="T423" s="332"/>
      <c r="U423" s="332"/>
      <c r="V423" s="332"/>
      <c r="W423" s="332"/>
    </row>
    <row r="424" spans="14:23" ht="12.75">
      <c r="N424" s="332"/>
      <c r="O424" s="332"/>
      <c r="P424" s="332"/>
      <c r="Q424" s="332"/>
      <c r="R424" s="332"/>
      <c r="S424" s="332"/>
      <c r="T424" s="332"/>
      <c r="U424" s="332"/>
      <c r="V424" s="332"/>
      <c r="W424" s="332"/>
    </row>
    <row r="425" spans="14:23" ht="12.75">
      <c r="N425" s="332"/>
      <c r="O425" s="332"/>
      <c r="P425" s="332"/>
      <c r="Q425" s="332"/>
      <c r="R425" s="332"/>
      <c r="S425" s="332"/>
      <c r="T425" s="332"/>
      <c r="U425" s="332"/>
      <c r="V425" s="332"/>
      <c r="W425" s="332"/>
    </row>
    <row r="426" spans="14:23" ht="12.75">
      <c r="N426" s="332"/>
      <c r="O426" s="332"/>
      <c r="P426" s="332"/>
      <c r="Q426" s="332"/>
      <c r="R426" s="332"/>
      <c r="S426" s="332"/>
      <c r="T426" s="332"/>
      <c r="U426" s="332"/>
      <c r="V426" s="332"/>
      <c r="W426" s="332"/>
    </row>
    <row r="427" spans="14:23" ht="12.75">
      <c r="N427" s="332"/>
      <c r="O427" s="332"/>
      <c r="P427" s="332"/>
      <c r="Q427" s="332"/>
      <c r="R427" s="332"/>
      <c r="S427" s="332"/>
      <c r="T427" s="332"/>
      <c r="U427" s="332"/>
      <c r="V427" s="332"/>
      <c r="W427" s="332"/>
    </row>
    <row r="428" spans="14:23" ht="12.75">
      <c r="N428" s="332"/>
      <c r="O428" s="332"/>
      <c r="P428" s="332"/>
      <c r="Q428" s="332"/>
      <c r="R428" s="332"/>
      <c r="S428" s="332"/>
      <c r="T428" s="332"/>
      <c r="U428" s="332"/>
      <c r="V428" s="332"/>
      <c r="W428" s="332"/>
    </row>
    <row r="429" spans="14:23" ht="12.75">
      <c r="N429" s="332"/>
      <c r="O429" s="332"/>
      <c r="P429" s="332"/>
      <c r="Q429" s="332"/>
      <c r="R429" s="332"/>
      <c r="S429" s="332"/>
      <c r="T429" s="332"/>
      <c r="U429" s="332"/>
      <c r="V429" s="332"/>
      <c r="W429" s="332"/>
    </row>
    <row r="430" spans="14:23" ht="12.75">
      <c r="N430" s="332"/>
      <c r="O430" s="332"/>
      <c r="P430" s="332"/>
      <c r="Q430" s="332"/>
      <c r="R430" s="332"/>
      <c r="S430" s="332"/>
      <c r="T430" s="332"/>
      <c r="U430" s="332"/>
      <c r="V430" s="332"/>
      <c r="W430" s="332"/>
    </row>
    <row r="431" spans="14:23" ht="12.75">
      <c r="N431" s="332"/>
      <c r="O431" s="332"/>
      <c r="P431" s="332"/>
      <c r="Q431" s="332"/>
      <c r="R431" s="332"/>
      <c r="S431" s="332"/>
      <c r="T431" s="332"/>
      <c r="U431" s="332"/>
      <c r="V431" s="332"/>
      <c r="W431" s="332"/>
    </row>
    <row r="432" spans="14:23" ht="12.75">
      <c r="N432" s="332"/>
      <c r="O432" s="332"/>
      <c r="P432" s="332"/>
      <c r="Q432" s="332"/>
      <c r="R432" s="332"/>
      <c r="S432" s="332"/>
      <c r="T432" s="332"/>
      <c r="U432" s="332"/>
      <c r="V432" s="332"/>
      <c r="W432" s="332"/>
    </row>
    <row r="433" spans="14:23" ht="12.75">
      <c r="N433" s="332"/>
      <c r="O433" s="332"/>
      <c r="P433" s="332"/>
      <c r="Q433" s="332"/>
      <c r="R433" s="332"/>
      <c r="S433" s="332"/>
      <c r="T433" s="332"/>
      <c r="U433" s="332"/>
      <c r="V433" s="332"/>
      <c r="W433" s="332"/>
    </row>
    <row r="434" spans="14:23" ht="12.75">
      <c r="N434" s="332"/>
      <c r="O434" s="332"/>
      <c r="P434" s="332"/>
      <c r="Q434" s="332"/>
      <c r="R434" s="332"/>
      <c r="S434" s="332"/>
      <c r="T434" s="332"/>
      <c r="U434" s="332"/>
      <c r="V434" s="332"/>
      <c r="W434" s="332"/>
    </row>
    <row r="435" spans="14:23" ht="12.75">
      <c r="N435" s="332"/>
      <c r="O435" s="332"/>
      <c r="P435" s="332"/>
      <c r="Q435" s="332"/>
      <c r="R435" s="332"/>
      <c r="S435" s="332"/>
      <c r="T435" s="332"/>
      <c r="U435" s="332"/>
      <c r="V435" s="332"/>
      <c r="W435" s="332"/>
    </row>
    <row r="436" spans="14:23" ht="12.75">
      <c r="N436" s="332"/>
      <c r="O436" s="332"/>
      <c r="P436" s="332"/>
      <c r="Q436" s="332"/>
      <c r="R436" s="332"/>
      <c r="S436" s="332"/>
      <c r="T436" s="332"/>
      <c r="U436" s="332"/>
      <c r="V436" s="332"/>
      <c r="W436" s="332"/>
    </row>
    <row r="437" spans="14:23" ht="12.75">
      <c r="N437" s="332"/>
      <c r="O437" s="332"/>
      <c r="P437" s="332"/>
      <c r="Q437" s="332"/>
      <c r="R437" s="332"/>
      <c r="S437" s="332"/>
      <c r="T437" s="332"/>
      <c r="U437" s="332"/>
      <c r="V437" s="332"/>
      <c r="W437" s="332"/>
    </row>
    <row r="438" spans="14:23" ht="12.75">
      <c r="N438" s="332"/>
      <c r="O438" s="332"/>
      <c r="P438" s="332"/>
      <c r="Q438" s="332"/>
      <c r="R438" s="332"/>
      <c r="S438" s="332"/>
      <c r="T438" s="332"/>
      <c r="U438" s="332"/>
      <c r="V438" s="332"/>
      <c r="W438" s="332"/>
    </row>
    <row r="439" spans="14:23" ht="12.75">
      <c r="N439" s="332"/>
      <c r="O439" s="332"/>
      <c r="P439" s="332"/>
      <c r="Q439" s="332"/>
      <c r="R439" s="332"/>
      <c r="S439" s="332"/>
      <c r="T439" s="332"/>
      <c r="U439" s="332"/>
      <c r="V439" s="332"/>
      <c r="W439" s="332"/>
    </row>
    <row r="440" spans="14:23" ht="12.75">
      <c r="N440" s="332"/>
      <c r="O440" s="332"/>
      <c r="P440" s="332"/>
      <c r="Q440" s="332"/>
      <c r="R440" s="332"/>
      <c r="S440" s="332"/>
      <c r="T440" s="332"/>
      <c r="U440" s="332"/>
      <c r="V440" s="332"/>
      <c r="W440" s="332"/>
    </row>
    <row r="441" spans="14:23" ht="12.75">
      <c r="N441" s="332"/>
      <c r="O441" s="332"/>
      <c r="P441" s="332"/>
      <c r="Q441" s="332"/>
      <c r="R441" s="332"/>
      <c r="S441" s="332"/>
      <c r="T441" s="332"/>
      <c r="U441" s="332"/>
      <c r="V441" s="332"/>
      <c r="W441" s="332"/>
    </row>
    <row r="442" spans="14:23" ht="12.75">
      <c r="N442" s="332"/>
      <c r="O442" s="332"/>
      <c r="P442" s="332"/>
      <c r="Q442" s="332"/>
      <c r="R442" s="332"/>
      <c r="S442" s="332"/>
      <c r="T442" s="332"/>
      <c r="U442" s="332"/>
      <c r="V442" s="332"/>
      <c r="W442" s="332"/>
    </row>
    <row r="443" spans="14:23" ht="12.75">
      <c r="N443" s="332"/>
      <c r="O443" s="332"/>
      <c r="P443" s="332"/>
      <c r="Q443" s="332"/>
      <c r="R443" s="332"/>
      <c r="S443" s="332"/>
      <c r="T443" s="332"/>
      <c r="U443" s="332"/>
      <c r="V443" s="332"/>
      <c r="W443" s="332"/>
    </row>
    <row r="444" spans="14:23" ht="12.75">
      <c r="N444" s="332"/>
      <c r="O444" s="332"/>
      <c r="P444" s="332"/>
      <c r="Q444" s="332"/>
      <c r="R444" s="332"/>
      <c r="S444" s="332"/>
      <c r="T444" s="332"/>
      <c r="U444" s="332"/>
      <c r="V444" s="332"/>
      <c r="W444" s="332"/>
    </row>
    <row r="445" spans="14:23" ht="12.75">
      <c r="N445" s="332"/>
      <c r="O445" s="332"/>
      <c r="P445" s="332"/>
      <c r="Q445" s="332"/>
      <c r="R445" s="332"/>
      <c r="S445" s="332"/>
      <c r="T445" s="332"/>
      <c r="U445" s="332"/>
      <c r="V445" s="332"/>
      <c r="W445" s="332"/>
    </row>
    <row r="446" spans="14:23" ht="12.75">
      <c r="N446" s="332"/>
      <c r="O446" s="332"/>
      <c r="P446" s="332"/>
      <c r="Q446" s="332"/>
      <c r="R446" s="332"/>
      <c r="S446" s="332"/>
      <c r="T446" s="332"/>
      <c r="U446" s="332"/>
      <c r="V446" s="332"/>
      <c r="W446" s="332"/>
    </row>
    <row r="447" spans="14:23" ht="12.75">
      <c r="N447" s="332"/>
      <c r="O447" s="332"/>
      <c r="P447" s="332"/>
      <c r="Q447" s="332"/>
      <c r="R447" s="332"/>
      <c r="S447" s="332"/>
      <c r="T447" s="332"/>
      <c r="U447" s="332"/>
      <c r="V447" s="332"/>
      <c r="W447" s="332"/>
    </row>
    <row r="448" spans="14:23" ht="12.75">
      <c r="N448" s="332"/>
      <c r="O448" s="332"/>
      <c r="P448" s="332"/>
      <c r="Q448" s="332"/>
      <c r="R448" s="332"/>
      <c r="S448" s="332"/>
      <c r="T448" s="332"/>
      <c r="U448" s="332"/>
      <c r="V448" s="332"/>
      <c r="W448" s="332"/>
    </row>
    <row r="449" spans="14:23" ht="12.75">
      <c r="N449" s="332"/>
      <c r="O449" s="332"/>
      <c r="P449" s="332"/>
      <c r="Q449" s="332"/>
      <c r="R449" s="332"/>
      <c r="S449" s="332"/>
      <c r="T449" s="332"/>
      <c r="U449" s="332"/>
      <c r="V449" s="332"/>
      <c r="W449" s="332"/>
    </row>
    <row r="450" spans="14:23" ht="12.75">
      <c r="N450" s="332"/>
      <c r="O450" s="332"/>
      <c r="P450" s="332"/>
      <c r="Q450" s="332"/>
      <c r="R450" s="332"/>
      <c r="S450" s="332"/>
      <c r="T450" s="332"/>
      <c r="U450" s="332"/>
      <c r="V450" s="332"/>
      <c r="W450" s="332"/>
    </row>
    <row r="451" spans="14:23" ht="12.75">
      <c r="N451" s="332"/>
      <c r="O451" s="332"/>
      <c r="P451" s="332"/>
      <c r="Q451" s="332"/>
      <c r="R451" s="332"/>
      <c r="S451" s="332"/>
      <c r="T451" s="332"/>
      <c r="U451" s="332"/>
      <c r="V451" s="332"/>
      <c r="W451" s="332"/>
    </row>
    <row r="452" spans="14:23" ht="12.75">
      <c r="N452" s="332"/>
      <c r="O452" s="332"/>
      <c r="P452" s="332"/>
      <c r="Q452" s="332"/>
      <c r="R452" s="332"/>
      <c r="S452" s="332"/>
      <c r="T452" s="332"/>
      <c r="U452" s="332"/>
      <c r="V452" s="332"/>
      <c r="W452" s="332"/>
    </row>
    <row r="453" spans="14:23" ht="12.75">
      <c r="N453" s="332"/>
      <c r="O453" s="332"/>
      <c r="P453" s="332"/>
      <c r="Q453" s="332"/>
      <c r="R453" s="332"/>
      <c r="S453" s="332"/>
      <c r="T453" s="332"/>
      <c r="U453" s="332"/>
      <c r="V453" s="332"/>
      <c r="W453" s="332"/>
    </row>
    <row r="454" spans="14:23" ht="12.75">
      <c r="N454" s="332"/>
      <c r="O454" s="332"/>
      <c r="P454" s="332"/>
      <c r="Q454" s="332"/>
      <c r="R454" s="332"/>
      <c r="S454" s="332"/>
      <c r="T454" s="332"/>
      <c r="U454" s="332"/>
      <c r="V454" s="332"/>
      <c r="W454" s="332"/>
    </row>
    <row r="455" spans="14:23" ht="12.75">
      <c r="N455" s="332"/>
      <c r="O455" s="332"/>
      <c r="P455" s="332"/>
      <c r="Q455" s="332"/>
      <c r="R455" s="332"/>
      <c r="S455" s="332"/>
      <c r="T455" s="332"/>
      <c r="U455" s="332"/>
      <c r="V455" s="332"/>
      <c r="W455" s="332"/>
    </row>
    <row r="456" spans="14:23" ht="12.75">
      <c r="N456" s="332"/>
      <c r="O456" s="332"/>
      <c r="P456" s="332"/>
      <c r="Q456" s="332"/>
      <c r="R456" s="332"/>
      <c r="S456" s="332"/>
      <c r="T456" s="332"/>
      <c r="U456" s="332"/>
      <c r="V456" s="332"/>
      <c r="W456" s="332"/>
    </row>
    <row r="457" spans="14:23" ht="12.75">
      <c r="N457" s="332"/>
      <c r="O457" s="332"/>
      <c r="P457" s="332"/>
      <c r="Q457" s="332"/>
      <c r="R457" s="332"/>
      <c r="S457" s="332"/>
      <c r="T457" s="332"/>
      <c r="U457" s="332"/>
      <c r="V457" s="332"/>
      <c r="W457" s="332"/>
    </row>
    <row r="458" spans="14:23" ht="12.75">
      <c r="N458" s="332"/>
      <c r="O458" s="332"/>
      <c r="P458" s="332"/>
      <c r="Q458" s="332"/>
      <c r="R458" s="332"/>
      <c r="S458" s="332"/>
      <c r="T458" s="332"/>
      <c r="U458" s="332"/>
      <c r="V458" s="332"/>
      <c r="W458" s="332"/>
    </row>
    <row r="459" spans="14:23" ht="12.75">
      <c r="N459" s="332"/>
      <c r="O459" s="332"/>
      <c r="P459" s="332"/>
      <c r="Q459" s="332"/>
      <c r="R459" s="332"/>
      <c r="S459" s="332"/>
      <c r="T459" s="332"/>
      <c r="U459" s="332"/>
      <c r="V459" s="332"/>
      <c r="W459" s="332"/>
    </row>
    <row r="460" spans="14:23" ht="12.75">
      <c r="N460" s="332"/>
      <c r="O460" s="332"/>
      <c r="P460" s="332"/>
      <c r="Q460" s="332"/>
      <c r="R460" s="332"/>
      <c r="S460" s="332"/>
      <c r="T460" s="332"/>
      <c r="U460" s="332"/>
      <c r="V460" s="332"/>
      <c r="W460" s="332"/>
    </row>
    <row r="461" spans="14:23" ht="12.75">
      <c r="N461" s="332"/>
      <c r="O461" s="332"/>
      <c r="P461" s="332"/>
      <c r="Q461" s="332"/>
      <c r="R461" s="332"/>
      <c r="S461" s="332"/>
      <c r="T461" s="332"/>
      <c r="U461" s="332"/>
      <c r="V461" s="332"/>
      <c r="W461" s="332"/>
    </row>
    <row r="462" spans="14:23" ht="12.75">
      <c r="N462" s="332"/>
      <c r="O462" s="332"/>
      <c r="P462" s="332"/>
      <c r="Q462" s="332"/>
      <c r="R462" s="332"/>
      <c r="S462" s="332"/>
      <c r="T462" s="332"/>
      <c r="U462" s="332"/>
      <c r="V462" s="332"/>
      <c r="W462" s="332"/>
    </row>
    <row r="463" spans="14:23" ht="12.75">
      <c r="N463" s="332"/>
      <c r="O463" s="332"/>
      <c r="P463" s="332"/>
      <c r="Q463" s="332"/>
      <c r="R463" s="332"/>
      <c r="S463" s="332"/>
      <c r="T463" s="332"/>
      <c r="U463" s="332"/>
      <c r="V463" s="332"/>
      <c r="W463" s="332"/>
    </row>
    <row r="464" spans="14:23" ht="12.75">
      <c r="N464" s="332"/>
      <c r="O464" s="332"/>
      <c r="P464" s="332"/>
      <c r="Q464" s="332"/>
      <c r="R464" s="332"/>
      <c r="S464" s="332"/>
      <c r="T464" s="332"/>
      <c r="U464" s="332"/>
      <c r="V464" s="332"/>
      <c r="W464" s="332"/>
    </row>
    <row r="465" spans="14:23" ht="12.75">
      <c r="N465" s="332"/>
      <c r="O465" s="332"/>
      <c r="P465" s="332"/>
      <c r="Q465" s="332"/>
      <c r="R465" s="332"/>
      <c r="S465" s="332"/>
      <c r="T465" s="332"/>
      <c r="U465" s="332"/>
      <c r="V465" s="332"/>
      <c r="W465" s="332"/>
    </row>
    <row r="466" spans="14:23" ht="12.75">
      <c r="N466" s="332"/>
      <c r="O466" s="332"/>
      <c r="P466" s="332"/>
      <c r="Q466" s="332"/>
      <c r="R466" s="332"/>
      <c r="S466" s="332"/>
      <c r="T466" s="332"/>
      <c r="U466" s="332"/>
      <c r="V466" s="332"/>
      <c r="W466" s="332"/>
    </row>
    <row r="467" spans="14:23" ht="12.75">
      <c r="N467" s="332"/>
      <c r="O467" s="332"/>
      <c r="P467" s="332"/>
      <c r="Q467" s="332"/>
      <c r="R467" s="332"/>
      <c r="S467" s="332"/>
      <c r="T467" s="332"/>
      <c r="U467" s="332"/>
      <c r="V467" s="332"/>
      <c r="W467" s="332"/>
    </row>
    <row r="468" spans="14:23" ht="12.75">
      <c r="N468" s="332"/>
      <c r="O468" s="332"/>
      <c r="P468" s="332"/>
      <c r="Q468" s="332"/>
      <c r="R468" s="332"/>
      <c r="S468" s="332"/>
      <c r="T468" s="332"/>
      <c r="U468" s="332"/>
      <c r="V468" s="332"/>
      <c r="W468" s="332"/>
    </row>
    <row r="469" spans="14:23" ht="12.75">
      <c r="N469" s="332"/>
      <c r="O469" s="332"/>
      <c r="P469" s="332"/>
      <c r="Q469" s="332"/>
      <c r="R469" s="332"/>
      <c r="S469" s="332"/>
      <c r="T469" s="332"/>
      <c r="U469" s="332"/>
      <c r="V469" s="332"/>
      <c r="W469" s="332"/>
    </row>
    <row r="470" spans="14:23" ht="12.75">
      <c r="N470" s="332"/>
      <c r="O470" s="332"/>
      <c r="P470" s="332"/>
      <c r="Q470" s="332"/>
      <c r="R470" s="332"/>
      <c r="S470" s="332"/>
      <c r="T470" s="332"/>
      <c r="U470" s="332"/>
      <c r="V470" s="332"/>
      <c r="W470" s="332"/>
    </row>
    <row r="471" spans="14:23" ht="12.75">
      <c r="N471" s="332"/>
      <c r="O471" s="332"/>
      <c r="P471" s="332"/>
      <c r="Q471" s="332"/>
      <c r="R471" s="332"/>
      <c r="S471" s="332"/>
      <c r="T471" s="332"/>
      <c r="U471" s="332"/>
      <c r="V471" s="332"/>
      <c r="W471" s="332"/>
    </row>
    <row r="472" spans="14:23" ht="12.75">
      <c r="N472" s="332"/>
      <c r="O472" s="332"/>
      <c r="P472" s="332"/>
      <c r="Q472" s="332"/>
      <c r="R472" s="332"/>
      <c r="S472" s="332"/>
      <c r="T472" s="332"/>
      <c r="U472" s="332"/>
      <c r="V472" s="332"/>
      <c r="W472" s="332"/>
    </row>
    <row r="473" spans="14:23" ht="12.75">
      <c r="N473" s="332"/>
      <c r="O473" s="332"/>
      <c r="P473" s="332"/>
      <c r="Q473" s="332"/>
      <c r="R473" s="332"/>
      <c r="S473" s="332"/>
      <c r="T473" s="332"/>
      <c r="U473" s="332"/>
      <c r="V473" s="332"/>
      <c r="W473" s="332"/>
    </row>
    <row r="474" spans="14:23" ht="12.75">
      <c r="N474" s="332"/>
      <c r="O474" s="332"/>
      <c r="P474" s="332"/>
      <c r="Q474" s="332"/>
      <c r="R474" s="332"/>
      <c r="S474" s="332"/>
      <c r="T474" s="332"/>
      <c r="U474" s="332"/>
      <c r="V474" s="332"/>
      <c r="W474" s="332"/>
    </row>
    <row r="475" spans="14:23" ht="12.75">
      <c r="N475" s="332"/>
      <c r="O475" s="332"/>
      <c r="P475" s="332"/>
      <c r="Q475" s="332"/>
      <c r="R475" s="332"/>
      <c r="S475" s="332"/>
      <c r="T475" s="332"/>
      <c r="U475" s="332"/>
      <c r="V475" s="332"/>
      <c r="W475" s="332"/>
    </row>
    <row r="476" spans="14:23" ht="12.75">
      <c r="N476" s="332"/>
      <c r="O476" s="332"/>
      <c r="P476" s="332"/>
      <c r="Q476" s="332"/>
      <c r="R476" s="332"/>
      <c r="S476" s="332"/>
      <c r="T476" s="332"/>
      <c r="U476" s="332"/>
      <c r="V476" s="332"/>
      <c r="W476" s="332"/>
    </row>
    <row r="477" spans="14:23" ht="12.75">
      <c r="N477" s="332"/>
      <c r="O477" s="332"/>
      <c r="P477" s="332"/>
      <c r="Q477" s="332"/>
      <c r="R477" s="332"/>
      <c r="S477" s="332"/>
      <c r="T477" s="332"/>
      <c r="U477" s="332"/>
      <c r="V477" s="332"/>
      <c r="W477" s="332"/>
    </row>
    <row r="478" spans="14:23" ht="12.75">
      <c r="N478" s="332"/>
      <c r="O478" s="332"/>
      <c r="P478" s="332"/>
      <c r="Q478" s="332"/>
      <c r="R478" s="332"/>
      <c r="S478" s="332"/>
      <c r="T478" s="332"/>
      <c r="U478" s="332"/>
      <c r="V478" s="332"/>
      <c r="W478" s="332"/>
    </row>
    <row r="479" spans="14:23" ht="12.75">
      <c r="N479" s="332"/>
      <c r="O479" s="332"/>
      <c r="P479" s="332"/>
      <c r="Q479" s="332"/>
      <c r="R479" s="332"/>
      <c r="S479" s="332"/>
      <c r="T479" s="332"/>
      <c r="U479" s="332"/>
      <c r="V479" s="332"/>
      <c r="W479" s="332"/>
    </row>
    <row r="480" spans="14:23" ht="12.75">
      <c r="N480" s="332"/>
      <c r="O480" s="332"/>
      <c r="P480" s="332"/>
      <c r="Q480" s="332"/>
      <c r="R480" s="332"/>
      <c r="S480" s="332"/>
      <c r="T480" s="332"/>
      <c r="U480" s="332"/>
      <c r="V480" s="332"/>
      <c r="W480" s="332"/>
    </row>
    <row r="481" spans="14:23" ht="12.75">
      <c r="N481" s="332"/>
      <c r="O481" s="332"/>
      <c r="P481" s="332"/>
      <c r="Q481" s="332"/>
      <c r="R481" s="332"/>
      <c r="S481" s="332"/>
      <c r="T481" s="332"/>
      <c r="U481" s="332"/>
      <c r="V481" s="332"/>
      <c r="W481" s="332"/>
    </row>
    <row r="482" spans="14:23" ht="12.75">
      <c r="N482" s="332"/>
      <c r="O482" s="332"/>
      <c r="P482" s="332"/>
      <c r="Q482" s="332"/>
      <c r="R482" s="332"/>
      <c r="S482" s="332"/>
      <c r="T482" s="332"/>
      <c r="U482" s="332"/>
      <c r="V482" s="332"/>
      <c r="W482" s="332"/>
    </row>
    <row r="483" spans="14:23" ht="12.75">
      <c r="N483" s="332"/>
      <c r="O483" s="332"/>
      <c r="P483" s="332"/>
      <c r="Q483" s="332"/>
      <c r="R483" s="332"/>
      <c r="S483" s="332"/>
      <c r="T483" s="332"/>
      <c r="U483" s="332"/>
      <c r="V483" s="332"/>
      <c r="W483" s="332"/>
    </row>
    <row r="484" spans="14:23" ht="12.75">
      <c r="N484" s="332"/>
      <c r="O484" s="332"/>
      <c r="P484" s="332"/>
      <c r="Q484" s="332"/>
      <c r="R484" s="332"/>
      <c r="S484" s="332"/>
      <c r="T484" s="332"/>
      <c r="U484" s="332"/>
      <c r="V484" s="332"/>
      <c r="W484" s="332"/>
    </row>
    <row r="485" spans="14:23" ht="12.75">
      <c r="N485" s="332"/>
      <c r="O485" s="332"/>
      <c r="P485" s="332"/>
      <c r="Q485" s="332"/>
      <c r="R485" s="332"/>
      <c r="S485" s="332"/>
      <c r="T485" s="332"/>
      <c r="U485" s="332"/>
      <c r="V485" s="332"/>
      <c r="W485" s="332"/>
    </row>
    <row r="486" spans="14:23" ht="12.75">
      <c r="N486" s="332"/>
      <c r="O486" s="332"/>
      <c r="P486" s="332"/>
      <c r="Q486" s="332"/>
      <c r="R486" s="332"/>
      <c r="S486" s="332"/>
      <c r="T486" s="332"/>
      <c r="U486" s="332"/>
      <c r="V486" s="332"/>
      <c r="W486" s="332"/>
    </row>
    <row r="487" spans="14:23" ht="12.75">
      <c r="N487" s="332"/>
      <c r="O487" s="332"/>
      <c r="P487" s="332"/>
      <c r="Q487" s="332"/>
      <c r="R487" s="332"/>
      <c r="S487" s="332"/>
      <c r="T487" s="332"/>
      <c r="U487" s="332"/>
      <c r="V487" s="332"/>
      <c r="W487" s="332"/>
    </row>
    <row r="488" spans="14:23" ht="12.75">
      <c r="N488" s="332"/>
      <c r="O488" s="332"/>
      <c r="P488" s="332"/>
      <c r="Q488" s="332"/>
      <c r="R488" s="332"/>
      <c r="S488" s="332"/>
      <c r="T488" s="332"/>
      <c r="U488" s="332"/>
      <c r="V488" s="332"/>
      <c r="W488" s="332"/>
    </row>
    <row r="489" spans="14:23" ht="12.75">
      <c r="N489" s="332"/>
      <c r="O489" s="332"/>
      <c r="P489" s="332"/>
      <c r="Q489" s="332"/>
      <c r="R489" s="332"/>
      <c r="S489" s="332"/>
      <c r="T489" s="332"/>
      <c r="U489" s="332"/>
      <c r="V489" s="332"/>
      <c r="W489" s="332"/>
    </row>
    <row r="490" spans="14:23" ht="12.75">
      <c r="N490" s="332"/>
      <c r="O490" s="332"/>
      <c r="P490" s="332"/>
      <c r="Q490" s="332"/>
      <c r="R490" s="332"/>
      <c r="S490" s="332"/>
      <c r="T490" s="332"/>
      <c r="U490" s="332"/>
      <c r="V490" s="332"/>
      <c r="W490" s="332"/>
    </row>
    <row r="491" spans="14:23" ht="12.75">
      <c r="N491" s="332"/>
      <c r="O491" s="332"/>
      <c r="P491" s="332"/>
      <c r="Q491" s="332"/>
      <c r="R491" s="332"/>
      <c r="S491" s="332"/>
      <c r="T491" s="332"/>
      <c r="U491" s="332"/>
      <c r="V491" s="332"/>
      <c r="W491" s="332"/>
    </row>
    <row r="492" spans="14:23" ht="12.75">
      <c r="N492" s="332"/>
      <c r="O492" s="332"/>
      <c r="P492" s="332"/>
      <c r="Q492" s="332"/>
      <c r="R492" s="332"/>
      <c r="S492" s="332"/>
      <c r="T492" s="332"/>
      <c r="U492" s="332"/>
      <c r="V492" s="332"/>
      <c r="W492" s="332"/>
    </row>
    <row r="493" spans="14:23" ht="12.75">
      <c r="N493" s="332"/>
      <c r="O493" s="332"/>
      <c r="P493" s="332"/>
      <c r="Q493" s="332"/>
      <c r="R493" s="332"/>
      <c r="S493" s="332"/>
      <c r="T493" s="332"/>
      <c r="U493" s="332"/>
      <c r="V493" s="332"/>
      <c r="W493" s="332"/>
    </row>
    <row r="494" spans="14:23" ht="12.75">
      <c r="N494" s="332"/>
      <c r="O494" s="332"/>
      <c r="P494" s="332"/>
      <c r="Q494" s="332"/>
      <c r="R494" s="332"/>
      <c r="S494" s="332"/>
      <c r="T494" s="332"/>
      <c r="U494" s="332"/>
      <c r="V494" s="332"/>
      <c r="W494" s="332"/>
    </row>
    <row r="495" spans="14:23" ht="12.75">
      <c r="N495" s="332"/>
      <c r="O495" s="332"/>
      <c r="P495" s="332"/>
      <c r="Q495" s="332"/>
      <c r="R495" s="332"/>
      <c r="S495" s="332"/>
      <c r="T495" s="332"/>
      <c r="U495" s="332"/>
      <c r="V495" s="332"/>
      <c r="W495" s="332"/>
    </row>
    <row r="496" spans="14:23" ht="12.75">
      <c r="N496" s="332"/>
      <c r="O496" s="332"/>
      <c r="P496" s="332"/>
      <c r="Q496" s="332"/>
      <c r="R496" s="332"/>
      <c r="S496" s="332"/>
      <c r="T496" s="332"/>
      <c r="U496" s="332"/>
      <c r="V496" s="332"/>
      <c r="W496" s="332"/>
    </row>
    <row r="497" spans="14:23" ht="12.75">
      <c r="N497" s="332"/>
      <c r="O497" s="332"/>
      <c r="P497" s="332"/>
      <c r="Q497" s="332"/>
      <c r="R497" s="332"/>
      <c r="S497" s="332"/>
      <c r="T497" s="332"/>
      <c r="U497" s="332"/>
      <c r="V497" s="332"/>
      <c r="W497" s="332"/>
    </row>
    <row r="498" spans="14:23" ht="12.75">
      <c r="N498" s="332"/>
      <c r="O498" s="332"/>
      <c r="P498" s="332"/>
      <c r="Q498" s="332"/>
      <c r="R498" s="332"/>
      <c r="S498" s="332"/>
      <c r="T498" s="332"/>
      <c r="U498" s="332"/>
      <c r="V498" s="332"/>
      <c r="W498" s="332"/>
    </row>
    <row r="499" spans="14:23" ht="12.75">
      <c r="N499" s="332"/>
      <c r="O499" s="332"/>
      <c r="P499" s="332"/>
      <c r="Q499" s="332"/>
      <c r="R499" s="332"/>
      <c r="S499" s="332"/>
      <c r="T499" s="332"/>
      <c r="U499" s="332"/>
      <c r="V499" s="332"/>
      <c r="W499" s="332"/>
    </row>
    <row r="500" spans="14:23" ht="12.75">
      <c r="N500" s="332"/>
      <c r="O500" s="332"/>
      <c r="P500" s="332"/>
      <c r="Q500" s="332"/>
      <c r="R500" s="332"/>
      <c r="S500" s="332"/>
      <c r="T500" s="332"/>
      <c r="U500" s="332"/>
      <c r="V500" s="332"/>
      <c r="W500" s="332"/>
    </row>
    <row r="501" spans="14:23" ht="12.75">
      <c r="N501" s="332"/>
      <c r="O501" s="332"/>
      <c r="P501" s="332"/>
      <c r="Q501" s="332"/>
      <c r="R501" s="332"/>
      <c r="S501" s="332"/>
      <c r="T501" s="332"/>
      <c r="U501" s="332"/>
      <c r="V501" s="332"/>
      <c r="W501" s="332"/>
    </row>
    <row r="502" spans="14:23" ht="12.75">
      <c r="N502" s="332"/>
      <c r="O502" s="332"/>
      <c r="P502" s="332"/>
      <c r="Q502" s="332"/>
      <c r="R502" s="332"/>
      <c r="S502" s="332"/>
      <c r="T502" s="332"/>
      <c r="U502" s="332"/>
      <c r="V502" s="332"/>
      <c r="W502" s="332"/>
    </row>
    <row r="503" spans="14:23" ht="12.75">
      <c r="N503" s="332"/>
      <c r="O503" s="332"/>
      <c r="P503" s="332"/>
      <c r="Q503" s="332"/>
      <c r="R503" s="332"/>
      <c r="S503" s="332"/>
      <c r="T503" s="332"/>
      <c r="U503" s="332"/>
      <c r="V503" s="332"/>
      <c r="W503" s="332"/>
    </row>
    <row r="504" spans="14:23" ht="12.75">
      <c r="N504" s="332"/>
      <c r="O504" s="332"/>
      <c r="P504" s="332"/>
      <c r="Q504" s="332"/>
      <c r="R504" s="332"/>
      <c r="S504" s="332"/>
      <c r="T504" s="332"/>
      <c r="U504" s="332"/>
      <c r="V504" s="332"/>
      <c r="W504" s="332"/>
    </row>
    <row r="505" spans="14:23" ht="12.75">
      <c r="N505" s="332"/>
      <c r="O505" s="332"/>
      <c r="P505" s="332"/>
      <c r="Q505" s="332"/>
      <c r="R505" s="332"/>
      <c r="S505" s="332"/>
      <c r="T505" s="332"/>
      <c r="U505" s="332"/>
      <c r="V505" s="332"/>
      <c r="W505" s="332"/>
    </row>
    <row r="506" spans="14:23" ht="12.75">
      <c r="N506" s="332"/>
      <c r="O506" s="332"/>
      <c r="P506" s="332"/>
      <c r="Q506" s="332"/>
      <c r="R506" s="332"/>
      <c r="S506" s="332"/>
      <c r="T506" s="332"/>
      <c r="U506" s="332"/>
      <c r="V506" s="332"/>
      <c r="W506" s="332"/>
    </row>
    <row r="507" spans="14:23" ht="12.75">
      <c r="N507" s="332"/>
      <c r="O507" s="332"/>
      <c r="P507" s="332"/>
      <c r="Q507" s="332"/>
      <c r="R507" s="332"/>
      <c r="S507" s="332"/>
      <c r="T507" s="332"/>
      <c r="U507" s="332"/>
      <c r="V507" s="332"/>
      <c r="W507" s="332"/>
    </row>
    <row r="508" spans="14:23" ht="12.75">
      <c r="N508" s="332"/>
      <c r="O508" s="332"/>
      <c r="P508" s="332"/>
      <c r="Q508" s="332"/>
      <c r="R508" s="332"/>
      <c r="S508" s="332"/>
      <c r="T508" s="332"/>
      <c r="U508" s="332"/>
      <c r="V508" s="332"/>
      <c r="W508" s="332"/>
    </row>
    <row r="509" spans="14:23" ht="12.75">
      <c r="N509" s="332"/>
      <c r="O509" s="332"/>
      <c r="P509" s="332"/>
      <c r="Q509" s="332"/>
      <c r="R509" s="332"/>
      <c r="S509" s="332"/>
      <c r="T509" s="332"/>
      <c r="U509" s="332"/>
      <c r="V509" s="332"/>
      <c r="W509" s="332"/>
    </row>
    <row r="510" spans="14:23" ht="12.75">
      <c r="N510" s="332"/>
      <c r="O510" s="332"/>
      <c r="P510" s="332"/>
      <c r="Q510" s="332"/>
      <c r="R510" s="332"/>
      <c r="S510" s="332"/>
      <c r="T510" s="332"/>
      <c r="U510" s="332"/>
      <c r="V510" s="332"/>
      <c r="W510" s="332"/>
    </row>
    <row r="511" spans="14:23" ht="12.75">
      <c r="N511" s="332"/>
      <c r="O511" s="332"/>
      <c r="P511" s="332"/>
      <c r="Q511" s="332"/>
      <c r="R511" s="332"/>
      <c r="S511" s="332"/>
      <c r="T511" s="332"/>
      <c r="U511" s="332"/>
      <c r="V511" s="332"/>
      <c r="W511" s="332"/>
    </row>
    <row r="512" spans="14:23" ht="12.75">
      <c r="N512" s="332"/>
      <c r="O512" s="332"/>
      <c r="P512" s="332"/>
      <c r="Q512" s="332"/>
      <c r="R512" s="332"/>
      <c r="S512" s="332"/>
      <c r="T512" s="332"/>
      <c r="U512" s="332"/>
      <c r="V512" s="332"/>
      <c r="W512" s="332"/>
    </row>
    <row r="513" spans="14:23" ht="12.75">
      <c r="N513" s="332"/>
      <c r="O513" s="332"/>
      <c r="P513" s="332"/>
      <c r="Q513" s="332"/>
      <c r="R513" s="332"/>
      <c r="S513" s="332"/>
      <c r="T513" s="332"/>
      <c r="U513" s="332"/>
      <c r="V513" s="332"/>
      <c r="W513" s="332"/>
    </row>
    <row r="514" spans="14:23" ht="12.75">
      <c r="N514" s="332"/>
      <c r="O514" s="332"/>
      <c r="P514" s="332"/>
      <c r="Q514" s="332"/>
      <c r="R514" s="332"/>
      <c r="S514" s="332"/>
      <c r="T514" s="332"/>
      <c r="U514" s="332"/>
      <c r="V514" s="332"/>
      <c r="W514" s="332"/>
    </row>
    <row r="515" spans="14:23" ht="12.75">
      <c r="N515" s="332"/>
      <c r="O515" s="332"/>
      <c r="P515" s="332"/>
      <c r="Q515" s="332"/>
      <c r="R515" s="332"/>
      <c r="S515" s="332"/>
      <c r="T515" s="332"/>
      <c r="U515" s="332"/>
      <c r="V515" s="332"/>
      <c r="W515" s="332"/>
    </row>
    <row r="516" spans="14:23" ht="12.75">
      <c r="N516" s="332"/>
      <c r="O516" s="332"/>
      <c r="P516" s="332"/>
      <c r="Q516" s="332"/>
      <c r="R516" s="332"/>
      <c r="S516" s="332"/>
      <c r="T516" s="332"/>
      <c r="U516" s="332"/>
      <c r="V516" s="332"/>
      <c r="W516" s="332"/>
    </row>
    <row r="517" spans="14:23" ht="12.75">
      <c r="N517" s="332"/>
      <c r="O517" s="332"/>
      <c r="P517" s="332"/>
      <c r="Q517" s="332"/>
      <c r="R517" s="332"/>
      <c r="S517" s="332"/>
      <c r="T517" s="332"/>
      <c r="U517" s="332"/>
      <c r="V517" s="332"/>
      <c r="W517" s="332"/>
    </row>
    <row r="518" spans="14:23" ht="12.75">
      <c r="N518" s="332"/>
      <c r="O518" s="332"/>
      <c r="P518" s="332"/>
      <c r="Q518" s="332"/>
      <c r="R518" s="332"/>
      <c r="S518" s="332"/>
      <c r="T518" s="332"/>
      <c r="U518" s="332"/>
      <c r="V518" s="332"/>
      <c r="W518" s="332"/>
    </row>
    <row r="519" spans="14:23" ht="12.75">
      <c r="N519" s="332"/>
      <c r="O519" s="332"/>
      <c r="P519" s="332"/>
      <c r="Q519" s="332"/>
      <c r="R519" s="332"/>
      <c r="S519" s="332"/>
      <c r="T519" s="332"/>
      <c r="U519" s="332"/>
      <c r="V519" s="332"/>
      <c r="W519" s="332"/>
    </row>
    <row r="520" spans="14:23" ht="12.75">
      <c r="N520" s="332"/>
      <c r="O520" s="332"/>
      <c r="P520" s="332"/>
      <c r="Q520" s="332"/>
      <c r="R520" s="332"/>
      <c r="S520" s="332"/>
      <c r="T520" s="332"/>
      <c r="U520" s="332"/>
      <c r="V520" s="332"/>
      <c r="W520" s="332"/>
    </row>
    <row r="521" spans="14:23" ht="12.75">
      <c r="N521" s="332"/>
      <c r="O521" s="332"/>
      <c r="P521" s="332"/>
      <c r="Q521" s="332"/>
      <c r="R521" s="332"/>
      <c r="S521" s="332"/>
      <c r="T521" s="332"/>
      <c r="U521" s="332"/>
      <c r="V521" s="332"/>
      <c r="W521" s="332"/>
    </row>
    <row r="522" spans="14:23" ht="12.75">
      <c r="N522" s="332"/>
      <c r="O522" s="332"/>
      <c r="P522" s="332"/>
      <c r="Q522" s="332"/>
      <c r="R522" s="332"/>
      <c r="S522" s="332"/>
      <c r="T522" s="332"/>
      <c r="U522" s="332"/>
      <c r="V522" s="332"/>
      <c r="W522" s="332"/>
    </row>
    <row r="523" spans="14:23" ht="12.75">
      <c r="N523" s="332"/>
      <c r="O523" s="332"/>
      <c r="P523" s="332"/>
      <c r="Q523" s="332"/>
      <c r="R523" s="332"/>
      <c r="S523" s="332"/>
      <c r="T523" s="332"/>
      <c r="U523" s="332"/>
      <c r="V523" s="332"/>
      <c r="W523" s="332"/>
    </row>
    <row r="524" spans="14:23" ht="12.75">
      <c r="N524" s="332"/>
      <c r="O524" s="332"/>
      <c r="P524" s="332"/>
      <c r="Q524" s="332"/>
      <c r="R524" s="332"/>
      <c r="S524" s="332"/>
      <c r="T524" s="332"/>
      <c r="U524" s="332"/>
      <c r="V524" s="332"/>
      <c r="W524" s="332"/>
    </row>
    <row r="525" spans="14:23" ht="12.75">
      <c r="N525" s="332"/>
      <c r="O525" s="332"/>
      <c r="P525" s="332"/>
      <c r="Q525" s="332"/>
      <c r="R525" s="332"/>
      <c r="S525" s="332"/>
      <c r="T525" s="332"/>
      <c r="U525" s="332"/>
      <c r="V525" s="332"/>
      <c r="W525" s="332"/>
    </row>
    <row r="526" spans="14:23" ht="12.75">
      <c r="N526" s="332"/>
      <c r="O526" s="332"/>
      <c r="P526" s="332"/>
      <c r="Q526" s="332"/>
      <c r="R526" s="332"/>
      <c r="S526" s="332"/>
      <c r="T526" s="332"/>
      <c r="U526" s="332"/>
      <c r="V526" s="332"/>
      <c r="W526" s="332"/>
    </row>
    <row r="527" spans="14:23" ht="12.75">
      <c r="N527" s="332"/>
      <c r="O527" s="332"/>
      <c r="P527" s="332"/>
      <c r="Q527" s="332"/>
      <c r="R527" s="332"/>
      <c r="S527" s="332"/>
      <c r="T527" s="332"/>
      <c r="U527" s="332"/>
      <c r="V527" s="332"/>
      <c r="W527" s="332"/>
    </row>
    <row r="528" spans="14:23" ht="12.75">
      <c r="N528" s="332"/>
      <c r="O528" s="332"/>
      <c r="P528" s="332"/>
      <c r="Q528" s="332"/>
      <c r="R528" s="332"/>
      <c r="S528" s="332"/>
      <c r="T528" s="332"/>
      <c r="U528" s="332"/>
      <c r="V528" s="332"/>
      <c r="W528" s="332"/>
    </row>
    <row r="529" spans="14:23" ht="12.75">
      <c r="N529" s="332"/>
      <c r="O529" s="332"/>
      <c r="P529" s="332"/>
      <c r="Q529" s="332"/>
      <c r="R529" s="332"/>
      <c r="S529" s="332"/>
      <c r="T529" s="332"/>
      <c r="U529" s="332"/>
      <c r="V529" s="332"/>
      <c r="W529" s="332"/>
    </row>
    <row r="530" spans="14:23" ht="12.75">
      <c r="N530" s="332"/>
      <c r="O530" s="332"/>
      <c r="P530" s="332"/>
      <c r="Q530" s="332"/>
      <c r="R530" s="332"/>
      <c r="S530" s="332"/>
      <c r="T530" s="332"/>
      <c r="U530" s="332"/>
      <c r="V530" s="332"/>
      <c r="W530" s="332"/>
    </row>
    <row r="531" spans="14:23" ht="12.75">
      <c r="N531" s="332"/>
      <c r="O531" s="332"/>
      <c r="P531" s="332"/>
      <c r="Q531" s="332"/>
      <c r="R531" s="332"/>
      <c r="S531" s="332"/>
      <c r="T531" s="332"/>
      <c r="U531" s="332"/>
      <c r="V531" s="332"/>
      <c r="W531" s="332"/>
    </row>
    <row r="532" spans="14:23" ht="12.75">
      <c r="N532" s="332"/>
      <c r="O532" s="332"/>
      <c r="P532" s="332"/>
      <c r="Q532" s="332"/>
      <c r="R532" s="332"/>
      <c r="S532" s="332"/>
      <c r="T532" s="332"/>
      <c r="U532" s="332"/>
      <c r="V532" s="332"/>
      <c r="W532" s="332"/>
    </row>
    <row r="533" spans="14:23" ht="12.75">
      <c r="N533" s="332"/>
      <c r="O533" s="332"/>
      <c r="P533" s="332"/>
      <c r="Q533" s="332"/>
      <c r="R533" s="332"/>
      <c r="S533" s="332"/>
      <c r="T533" s="332"/>
      <c r="U533" s="332"/>
      <c r="V533" s="332"/>
      <c r="W533" s="332"/>
    </row>
    <row r="534" spans="14:23" ht="12.75">
      <c r="N534" s="332"/>
      <c r="O534" s="332"/>
      <c r="P534" s="332"/>
      <c r="Q534" s="332"/>
      <c r="R534" s="332"/>
      <c r="S534" s="332"/>
      <c r="T534" s="332"/>
      <c r="U534" s="332"/>
      <c r="V534" s="332"/>
      <c r="W534" s="332"/>
    </row>
    <row r="535" spans="14:23" ht="12.75">
      <c r="N535" s="332"/>
      <c r="O535" s="332"/>
      <c r="P535" s="332"/>
      <c r="Q535" s="332"/>
      <c r="R535" s="332"/>
      <c r="S535" s="332"/>
      <c r="T535" s="332"/>
      <c r="U535" s="332"/>
      <c r="V535" s="332"/>
      <c r="W535" s="332"/>
    </row>
    <row r="536" spans="14:23" ht="12.75">
      <c r="N536" s="332"/>
      <c r="O536" s="332"/>
      <c r="P536" s="332"/>
      <c r="Q536" s="332"/>
      <c r="R536" s="332"/>
      <c r="S536" s="332"/>
      <c r="T536" s="332"/>
      <c r="U536" s="332"/>
      <c r="V536" s="332"/>
      <c r="W536" s="332"/>
    </row>
    <row r="537" spans="14:23" ht="12.75">
      <c r="N537" s="332"/>
      <c r="O537" s="332"/>
      <c r="P537" s="332"/>
      <c r="Q537" s="332"/>
      <c r="R537" s="332"/>
      <c r="S537" s="332"/>
      <c r="T537" s="332"/>
      <c r="U537" s="332"/>
      <c r="V537" s="332"/>
      <c r="W537" s="332"/>
    </row>
    <row r="538" spans="14:23" ht="12.75">
      <c r="N538" s="332"/>
      <c r="O538" s="332"/>
      <c r="P538" s="332"/>
      <c r="Q538" s="332"/>
      <c r="R538" s="332"/>
      <c r="S538" s="332"/>
      <c r="T538" s="332"/>
      <c r="U538" s="332"/>
      <c r="V538" s="332"/>
      <c r="W538" s="332"/>
    </row>
    <row r="539" spans="14:23" ht="12.75">
      <c r="N539" s="332"/>
      <c r="O539" s="332"/>
      <c r="P539" s="332"/>
      <c r="Q539" s="332"/>
      <c r="R539" s="332"/>
      <c r="S539" s="332"/>
      <c r="T539" s="332"/>
      <c r="U539" s="332"/>
      <c r="V539" s="332"/>
      <c r="W539" s="332"/>
    </row>
    <row r="540" spans="14:23" ht="12.75">
      <c r="N540" s="332"/>
      <c r="O540" s="332"/>
      <c r="P540" s="332"/>
      <c r="Q540" s="332"/>
      <c r="R540" s="332"/>
      <c r="S540" s="332"/>
      <c r="T540" s="332"/>
      <c r="U540" s="332"/>
      <c r="V540" s="332"/>
      <c r="W540" s="332"/>
    </row>
    <row r="541" spans="14:23" ht="12.75">
      <c r="N541" s="332"/>
      <c r="O541" s="332"/>
      <c r="P541" s="332"/>
      <c r="Q541" s="332"/>
      <c r="R541" s="332"/>
      <c r="S541" s="332"/>
      <c r="T541" s="332"/>
      <c r="U541" s="332"/>
      <c r="V541" s="332"/>
      <c r="W541" s="332"/>
    </row>
    <row r="542" spans="14:23" ht="12.75">
      <c r="N542" s="332"/>
      <c r="O542" s="332"/>
      <c r="P542" s="332"/>
      <c r="Q542" s="332"/>
      <c r="R542" s="332"/>
      <c r="S542" s="332"/>
      <c r="T542" s="332"/>
      <c r="U542" s="332"/>
      <c r="V542" s="332"/>
      <c r="W542" s="332"/>
    </row>
    <row r="543" spans="14:23" ht="12.75">
      <c r="N543" s="332"/>
      <c r="O543" s="332"/>
      <c r="P543" s="332"/>
      <c r="Q543" s="332"/>
      <c r="R543" s="332"/>
      <c r="S543" s="332"/>
      <c r="T543" s="332"/>
      <c r="U543" s="332"/>
      <c r="V543" s="332"/>
      <c r="W543" s="332"/>
    </row>
    <row r="544" spans="14:23" ht="12.75">
      <c r="N544" s="332"/>
      <c r="O544" s="332"/>
      <c r="P544" s="332"/>
      <c r="Q544" s="332"/>
      <c r="R544" s="332"/>
      <c r="S544" s="332"/>
      <c r="T544" s="332"/>
      <c r="U544" s="332"/>
      <c r="V544" s="332"/>
      <c r="W544" s="332"/>
    </row>
    <row r="545" spans="14:23" ht="12.75">
      <c r="N545" s="332"/>
      <c r="O545" s="332"/>
      <c r="P545" s="332"/>
      <c r="Q545" s="332"/>
      <c r="R545" s="332"/>
      <c r="S545" s="332"/>
      <c r="T545" s="332"/>
      <c r="U545" s="332"/>
      <c r="V545" s="332"/>
      <c r="W545" s="332"/>
    </row>
    <row r="546" spans="14:23" ht="12.75">
      <c r="N546" s="332"/>
      <c r="O546" s="332"/>
      <c r="P546" s="332"/>
      <c r="Q546" s="332"/>
      <c r="R546" s="332"/>
      <c r="S546" s="332"/>
      <c r="T546" s="332"/>
      <c r="U546" s="332"/>
      <c r="V546" s="332"/>
      <c r="W546" s="332"/>
    </row>
    <row r="547" spans="14:23" ht="12.75">
      <c r="N547" s="332"/>
      <c r="O547" s="332"/>
      <c r="P547" s="332"/>
      <c r="Q547" s="332"/>
      <c r="R547" s="332"/>
      <c r="S547" s="332"/>
      <c r="T547" s="332"/>
      <c r="U547" s="332"/>
      <c r="V547" s="332"/>
      <c r="W547" s="332"/>
    </row>
    <row r="548" spans="14:23" ht="12.75">
      <c r="N548" s="332"/>
      <c r="O548" s="332"/>
      <c r="P548" s="332"/>
      <c r="Q548" s="332"/>
      <c r="R548" s="332"/>
      <c r="S548" s="332"/>
      <c r="T548" s="332"/>
      <c r="U548" s="332"/>
      <c r="V548" s="332"/>
      <c r="W548" s="332"/>
    </row>
    <row r="549" spans="14:23" ht="12.75">
      <c r="N549" s="332"/>
      <c r="O549" s="332"/>
      <c r="P549" s="332"/>
      <c r="Q549" s="332"/>
      <c r="R549" s="332"/>
      <c r="S549" s="332"/>
      <c r="T549" s="332"/>
      <c r="U549" s="332"/>
      <c r="V549" s="332"/>
      <c r="W549" s="332"/>
    </row>
    <row r="550" spans="14:23" ht="12.75">
      <c r="N550" s="332"/>
      <c r="O550" s="332"/>
      <c r="P550" s="332"/>
      <c r="Q550" s="332"/>
      <c r="R550" s="332"/>
      <c r="S550" s="332"/>
      <c r="T550" s="332"/>
      <c r="U550" s="332"/>
      <c r="V550" s="332"/>
      <c r="W550" s="332"/>
    </row>
    <row r="551" spans="14:23" ht="12.75">
      <c r="N551" s="332"/>
      <c r="O551" s="332"/>
      <c r="P551" s="332"/>
      <c r="Q551" s="332"/>
      <c r="R551" s="332"/>
      <c r="S551" s="332"/>
      <c r="T551" s="332"/>
      <c r="U551" s="332"/>
      <c r="V551" s="332"/>
      <c r="W551" s="332"/>
    </row>
    <row r="552" spans="14:23" ht="12.75">
      <c r="N552" s="332"/>
      <c r="O552" s="332"/>
      <c r="P552" s="332"/>
      <c r="Q552" s="332"/>
      <c r="R552" s="332"/>
      <c r="S552" s="332"/>
      <c r="T552" s="332"/>
      <c r="U552" s="332"/>
      <c r="V552" s="332"/>
      <c r="W552" s="332"/>
    </row>
    <row r="553" spans="14:23" ht="12.75">
      <c r="N553" s="332"/>
      <c r="O553" s="332"/>
      <c r="P553" s="332"/>
      <c r="Q553" s="332"/>
      <c r="R553" s="332"/>
      <c r="S553" s="332"/>
      <c r="T553" s="332"/>
      <c r="U553" s="332"/>
      <c r="V553" s="332"/>
      <c r="W553" s="332"/>
    </row>
    <row r="554" spans="14:23" ht="12.75">
      <c r="N554" s="332"/>
      <c r="O554" s="332"/>
      <c r="P554" s="332"/>
      <c r="Q554" s="332"/>
      <c r="R554" s="332"/>
      <c r="S554" s="332"/>
      <c r="T554" s="332"/>
      <c r="U554" s="332"/>
      <c r="V554" s="332"/>
      <c r="W554" s="332"/>
    </row>
    <row r="555" spans="14:23" ht="12.75">
      <c r="N555" s="332"/>
      <c r="O555" s="332"/>
      <c r="P555" s="332"/>
      <c r="Q555" s="332"/>
      <c r="R555" s="332"/>
      <c r="S555" s="332"/>
      <c r="T555" s="332"/>
      <c r="U555" s="332"/>
      <c r="V555" s="332"/>
      <c r="W555" s="332"/>
    </row>
    <row r="556" spans="14:23" ht="12.75">
      <c r="N556" s="332"/>
      <c r="O556" s="332"/>
      <c r="P556" s="332"/>
      <c r="Q556" s="332"/>
      <c r="R556" s="332"/>
      <c r="S556" s="332"/>
      <c r="T556" s="332"/>
      <c r="U556" s="332"/>
      <c r="V556" s="332"/>
      <c r="W556" s="332"/>
    </row>
    <row r="557" spans="14:23" ht="12.75">
      <c r="N557" s="332"/>
      <c r="O557" s="332"/>
      <c r="P557" s="332"/>
      <c r="Q557" s="332"/>
      <c r="R557" s="332"/>
      <c r="S557" s="332"/>
      <c r="T557" s="332"/>
      <c r="U557" s="332"/>
      <c r="V557" s="332"/>
      <c r="W557" s="332"/>
    </row>
    <row r="558" spans="14:23" ht="12.75">
      <c r="N558" s="332"/>
      <c r="O558" s="332"/>
      <c r="P558" s="332"/>
      <c r="Q558" s="332"/>
      <c r="R558" s="332"/>
      <c r="S558" s="332"/>
      <c r="T558" s="332"/>
      <c r="U558" s="332"/>
      <c r="V558" s="332"/>
      <c r="W558" s="332"/>
    </row>
    <row r="559" spans="14:23" ht="12.75">
      <c r="N559" s="332"/>
      <c r="O559" s="332"/>
      <c r="P559" s="332"/>
      <c r="Q559" s="332"/>
      <c r="R559" s="332"/>
      <c r="S559" s="332"/>
      <c r="T559" s="332"/>
      <c r="U559" s="332"/>
      <c r="V559" s="332"/>
      <c r="W559" s="332"/>
    </row>
    <row r="560" spans="14:23" ht="12.75">
      <c r="N560" s="332"/>
      <c r="O560" s="332"/>
      <c r="P560" s="332"/>
      <c r="Q560" s="332"/>
      <c r="R560" s="332"/>
      <c r="S560" s="332"/>
      <c r="T560" s="332"/>
      <c r="U560" s="332"/>
      <c r="V560" s="332"/>
      <c r="W560" s="332"/>
    </row>
    <row r="561" spans="14:23" ht="12.75">
      <c r="N561" s="332"/>
      <c r="O561" s="332"/>
      <c r="P561" s="332"/>
      <c r="Q561" s="332"/>
      <c r="R561" s="332"/>
      <c r="S561" s="332"/>
      <c r="T561" s="332"/>
      <c r="U561" s="332"/>
      <c r="V561" s="332"/>
      <c r="W561" s="332"/>
    </row>
    <row r="562" spans="14:23" ht="12.75">
      <c r="N562" s="332"/>
      <c r="O562" s="332"/>
      <c r="P562" s="332"/>
      <c r="Q562" s="332"/>
      <c r="R562" s="332"/>
      <c r="S562" s="332"/>
      <c r="T562" s="332"/>
      <c r="U562" s="332"/>
      <c r="V562" s="332"/>
      <c r="W562" s="332"/>
    </row>
    <row r="563" spans="14:23" ht="12.75">
      <c r="N563" s="332"/>
      <c r="O563" s="332"/>
      <c r="P563" s="332"/>
      <c r="Q563" s="332"/>
      <c r="R563" s="332"/>
      <c r="S563" s="332"/>
      <c r="T563" s="332"/>
      <c r="U563" s="332"/>
      <c r="V563" s="332"/>
      <c r="W563" s="332"/>
    </row>
    <row r="564" spans="14:23" ht="12.75">
      <c r="N564" s="332"/>
      <c r="O564" s="332"/>
      <c r="P564" s="332"/>
      <c r="Q564" s="332"/>
      <c r="R564" s="332"/>
      <c r="S564" s="332"/>
      <c r="T564" s="332"/>
      <c r="U564" s="332"/>
      <c r="V564" s="332"/>
      <c r="W564" s="332"/>
    </row>
    <row r="565" spans="14:23" ht="12.75">
      <c r="N565" s="332"/>
      <c r="O565" s="332"/>
      <c r="P565" s="332"/>
      <c r="Q565" s="332"/>
      <c r="R565" s="332"/>
      <c r="S565" s="332"/>
      <c r="T565" s="332"/>
      <c r="U565" s="332"/>
      <c r="V565" s="332"/>
      <c r="W565" s="332"/>
    </row>
    <row r="566" spans="14:23" ht="12.75">
      <c r="N566" s="332"/>
      <c r="O566" s="332"/>
      <c r="P566" s="332"/>
      <c r="Q566" s="332"/>
      <c r="R566" s="332"/>
      <c r="S566" s="332"/>
      <c r="T566" s="332"/>
      <c r="U566" s="332"/>
      <c r="V566" s="332"/>
      <c r="W566" s="332"/>
    </row>
    <row r="567" spans="14:23" ht="12.75">
      <c r="N567" s="332"/>
      <c r="O567" s="332"/>
      <c r="P567" s="332"/>
      <c r="Q567" s="332"/>
      <c r="R567" s="332"/>
      <c r="S567" s="332"/>
      <c r="T567" s="332"/>
      <c r="U567" s="332"/>
      <c r="V567" s="332"/>
      <c r="W567" s="332"/>
    </row>
    <row r="568" spans="14:23" ht="12.75">
      <c r="N568" s="332"/>
      <c r="O568" s="332"/>
      <c r="P568" s="332"/>
      <c r="Q568" s="332"/>
      <c r="R568" s="332"/>
      <c r="S568" s="332"/>
      <c r="T568" s="332"/>
      <c r="U568" s="332"/>
      <c r="V568" s="332"/>
      <c r="W568" s="332"/>
    </row>
    <row r="569" spans="14:23" ht="12.75">
      <c r="N569" s="332"/>
      <c r="O569" s="332"/>
      <c r="P569" s="332"/>
      <c r="Q569" s="332"/>
      <c r="R569" s="332"/>
      <c r="S569" s="332"/>
      <c r="T569" s="332"/>
      <c r="U569" s="332"/>
      <c r="V569" s="332"/>
      <c r="W569" s="332"/>
    </row>
    <row r="570" spans="14:23" ht="12.75">
      <c r="N570" s="332"/>
      <c r="O570" s="332"/>
      <c r="P570" s="332"/>
      <c r="Q570" s="332"/>
      <c r="R570" s="332"/>
      <c r="S570" s="332"/>
      <c r="T570" s="332"/>
      <c r="U570" s="332"/>
      <c r="V570" s="332"/>
      <c r="W570" s="332"/>
    </row>
    <row r="571" spans="14:23" ht="12.75">
      <c r="N571" s="332"/>
      <c r="O571" s="332"/>
      <c r="P571" s="332"/>
      <c r="Q571" s="332"/>
      <c r="R571" s="332"/>
      <c r="S571" s="332"/>
      <c r="T571" s="332"/>
      <c r="U571" s="332"/>
      <c r="V571" s="332"/>
      <c r="W571" s="332"/>
    </row>
    <row r="572" spans="14:23" ht="12.75">
      <c r="N572" s="332"/>
      <c r="O572" s="332"/>
      <c r="P572" s="332"/>
      <c r="Q572" s="332"/>
      <c r="R572" s="332"/>
      <c r="S572" s="332"/>
      <c r="T572" s="332"/>
      <c r="U572" s="332"/>
      <c r="V572" s="332"/>
      <c r="W572" s="332"/>
    </row>
    <row r="573" spans="14:23" ht="12.75">
      <c r="N573" s="332"/>
      <c r="O573" s="332"/>
      <c r="P573" s="332"/>
      <c r="Q573" s="332"/>
      <c r="R573" s="332"/>
      <c r="S573" s="332"/>
      <c r="T573" s="332"/>
      <c r="U573" s="332"/>
      <c r="V573" s="332"/>
      <c r="W573" s="332"/>
    </row>
    <row r="574" spans="14:23" ht="12.75">
      <c r="N574" s="332"/>
      <c r="O574" s="332"/>
      <c r="P574" s="332"/>
      <c r="Q574" s="332"/>
      <c r="R574" s="332"/>
      <c r="S574" s="332"/>
      <c r="T574" s="332"/>
      <c r="U574" s="332"/>
      <c r="V574" s="332"/>
      <c r="W574" s="332"/>
    </row>
    <row r="575" spans="14:23" ht="12.75">
      <c r="N575" s="332"/>
      <c r="O575" s="332"/>
      <c r="P575" s="332"/>
      <c r="Q575" s="332"/>
      <c r="R575" s="332"/>
      <c r="S575" s="332"/>
      <c r="T575" s="332"/>
      <c r="U575" s="332"/>
      <c r="V575" s="332"/>
      <c r="W575" s="332"/>
    </row>
    <row r="576" spans="14:23" ht="12.75">
      <c r="N576" s="332"/>
      <c r="O576" s="332"/>
      <c r="P576" s="332"/>
      <c r="Q576" s="332"/>
      <c r="R576" s="332"/>
      <c r="S576" s="332"/>
      <c r="T576" s="332"/>
      <c r="U576" s="332"/>
      <c r="V576" s="332"/>
      <c r="W576" s="332"/>
    </row>
    <row r="577" spans="14:23" ht="12.75">
      <c r="N577" s="332"/>
      <c r="O577" s="332"/>
      <c r="P577" s="332"/>
      <c r="Q577" s="332"/>
      <c r="R577" s="332"/>
      <c r="S577" s="332"/>
      <c r="T577" s="332"/>
      <c r="U577" s="332"/>
      <c r="V577" s="332"/>
      <c r="W577" s="332"/>
    </row>
    <row r="578" spans="14:23" ht="12.75">
      <c r="N578" s="332"/>
      <c r="O578" s="332"/>
      <c r="P578" s="332"/>
      <c r="Q578" s="332"/>
      <c r="R578" s="332"/>
      <c r="S578" s="332"/>
      <c r="T578" s="332"/>
      <c r="U578" s="332"/>
      <c r="V578" s="332"/>
      <c r="W578" s="332"/>
    </row>
    <row r="579" spans="14:23" ht="12.75">
      <c r="N579" s="332"/>
      <c r="O579" s="332"/>
      <c r="P579" s="332"/>
      <c r="Q579" s="332"/>
      <c r="R579" s="332"/>
      <c r="S579" s="332"/>
      <c r="T579" s="332"/>
      <c r="U579" s="332"/>
      <c r="V579" s="332"/>
      <c r="W579" s="332"/>
    </row>
    <row r="580" spans="14:23" ht="12.75">
      <c r="N580" s="332"/>
      <c r="O580" s="332"/>
      <c r="P580" s="332"/>
      <c r="Q580" s="332"/>
      <c r="R580" s="332"/>
      <c r="S580" s="332"/>
      <c r="T580" s="332"/>
      <c r="U580" s="332"/>
      <c r="V580" s="332"/>
      <c r="W580" s="332"/>
    </row>
    <row r="581" spans="14:23" ht="12.75">
      <c r="N581" s="332"/>
      <c r="O581" s="332"/>
      <c r="P581" s="332"/>
      <c r="Q581" s="332"/>
      <c r="R581" s="332"/>
      <c r="S581" s="332"/>
      <c r="T581" s="332"/>
      <c r="U581" s="332"/>
      <c r="V581" s="332"/>
      <c r="W581" s="332"/>
    </row>
    <row r="582" spans="14:23" ht="12.75">
      <c r="N582" s="332"/>
      <c r="O582" s="332"/>
      <c r="P582" s="332"/>
      <c r="Q582" s="332"/>
      <c r="R582" s="332"/>
      <c r="S582" s="332"/>
      <c r="T582" s="332"/>
      <c r="U582" s="332"/>
      <c r="V582" s="332"/>
      <c r="W582" s="332"/>
    </row>
    <row r="583" spans="14:23" ht="12.75">
      <c r="N583" s="332"/>
      <c r="O583" s="332"/>
      <c r="P583" s="332"/>
      <c r="Q583" s="332"/>
      <c r="R583" s="332"/>
      <c r="S583" s="332"/>
      <c r="T583" s="332"/>
      <c r="U583" s="332"/>
      <c r="V583" s="332"/>
      <c r="W583" s="332"/>
    </row>
    <row r="584" spans="14:23" ht="12.75">
      <c r="N584" s="332"/>
      <c r="O584" s="332"/>
      <c r="P584" s="332"/>
      <c r="Q584" s="332"/>
      <c r="R584" s="332"/>
      <c r="S584" s="332"/>
      <c r="T584" s="332"/>
      <c r="U584" s="332"/>
      <c r="V584" s="332"/>
      <c r="W584" s="332"/>
    </row>
    <row r="585" spans="14:23" ht="12.75">
      <c r="N585" s="332"/>
      <c r="O585" s="332"/>
      <c r="P585" s="332"/>
      <c r="Q585" s="332"/>
      <c r="R585" s="332"/>
      <c r="S585" s="332"/>
      <c r="T585" s="332"/>
      <c r="U585" s="332"/>
      <c r="V585" s="332"/>
      <c r="W585" s="332"/>
    </row>
    <row r="586" spans="14:23" ht="12.75">
      <c r="N586" s="332"/>
      <c r="O586" s="332"/>
      <c r="P586" s="332"/>
      <c r="Q586" s="332"/>
      <c r="R586" s="332"/>
      <c r="S586" s="332"/>
      <c r="T586" s="332"/>
      <c r="U586" s="332"/>
      <c r="V586" s="332"/>
      <c r="W586" s="332"/>
    </row>
    <row r="587" spans="14:23" ht="12.75">
      <c r="N587" s="332"/>
      <c r="O587" s="332"/>
      <c r="P587" s="332"/>
      <c r="Q587" s="332"/>
      <c r="R587" s="332"/>
      <c r="S587" s="332"/>
      <c r="T587" s="332"/>
      <c r="U587" s="332"/>
      <c r="V587" s="332"/>
      <c r="W587" s="332"/>
    </row>
    <row r="588" spans="14:23" ht="12.75">
      <c r="N588" s="332"/>
      <c r="O588" s="332"/>
      <c r="P588" s="332"/>
      <c r="Q588" s="332"/>
      <c r="R588" s="332"/>
      <c r="S588" s="332"/>
      <c r="T588" s="332"/>
      <c r="U588" s="332"/>
      <c r="V588" s="332"/>
      <c r="W588" s="332"/>
    </row>
    <row r="589" spans="14:23" ht="12.75">
      <c r="N589" s="332"/>
      <c r="O589" s="332"/>
      <c r="P589" s="332"/>
      <c r="Q589" s="332"/>
      <c r="R589" s="332"/>
      <c r="S589" s="332"/>
      <c r="T589" s="332"/>
      <c r="U589" s="332"/>
      <c r="V589" s="332"/>
      <c r="W589" s="332"/>
    </row>
    <row r="590" spans="14:23" ht="12.75">
      <c r="N590" s="332"/>
      <c r="O590" s="332"/>
      <c r="P590" s="332"/>
      <c r="Q590" s="332"/>
      <c r="R590" s="332"/>
      <c r="S590" s="332"/>
      <c r="T590" s="332"/>
      <c r="U590" s="332"/>
      <c r="V590" s="332"/>
      <c r="W590" s="332"/>
    </row>
    <row r="591" spans="14:23" ht="12.75">
      <c r="N591" s="332"/>
      <c r="O591" s="332"/>
      <c r="P591" s="332"/>
      <c r="Q591" s="332"/>
      <c r="R591" s="332"/>
      <c r="S591" s="332"/>
      <c r="T591" s="332"/>
      <c r="U591" s="332"/>
      <c r="V591" s="332"/>
      <c r="W591" s="332"/>
    </row>
    <row r="592" spans="14:23" ht="12.75">
      <c r="N592" s="332"/>
      <c r="O592" s="332"/>
      <c r="P592" s="332"/>
      <c r="Q592" s="332"/>
      <c r="R592" s="332"/>
      <c r="S592" s="332"/>
      <c r="T592" s="332"/>
      <c r="U592" s="332"/>
      <c r="V592" s="332"/>
      <c r="W592" s="332"/>
    </row>
    <row r="593" spans="14:23" ht="12.75">
      <c r="N593" s="332"/>
      <c r="O593" s="332"/>
      <c r="P593" s="332"/>
      <c r="Q593" s="332"/>
      <c r="R593" s="332"/>
      <c r="S593" s="332"/>
      <c r="T593" s="332"/>
      <c r="U593" s="332"/>
      <c r="V593" s="332"/>
      <c r="W593" s="332"/>
    </row>
    <row r="594" spans="14:23" ht="12.75">
      <c r="N594" s="332"/>
      <c r="O594" s="332"/>
      <c r="P594" s="332"/>
      <c r="Q594" s="332"/>
      <c r="R594" s="332"/>
      <c r="S594" s="332"/>
      <c r="T594" s="332"/>
      <c r="U594" s="332"/>
      <c r="V594" s="332"/>
      <c r="W594" s="332"/>
    </row>
    <row r="595" spans="14:23" ht="12.75">
      <c r="N595" s="332"/>
      <c r="O595" s="332"/>
      <c r="P595" s="332"/>
      <c r="Q595" s="332"/>
      <c r="R595" s="332"/>
      <c r="S595" s="332"/>
      <c r="T595" s="332"/>
      <c r="U595" s="332"/>
      <c r="V595" s="332"/>
      <c r="W595" s="332"/>
    </row>
    <row r="596" spans="14:23" ht="12.75">
      <c r="N596" s="332"/>
      <c r="O596" s="332"/>
      <c r="P596" s="332"/>
      <c r="Q596" s="332"/>
      <c r="R596" s="332"/>
      <c r="S596" s="332"/>
      <c r="T596" s="332"/>
      <c r="U596" s="332"/>
      <c r="V596" s="332"/>
      <c r="W596" s="332"/>
    </row>
    <row r="597" spans="14:23" ht="12.75">
      <c r="N597" s="332"/>
      <c r="O597" s="332"/>
      <c r="P597" s="332"/>
      <c r="Q597" s="332"/>
      <c r="R597" s="332"/>
      <c r="S597" s="332"/>
      <c r="T597" s="332"/>
      <c r="U597" s="332"/>
      <c r="V597" s="332"/>
      <c r="W597" s="332"/>
    </row>
    <row r="598" spans="14:23" ht="12.75">
      <c r="N598" s="332"/>
      <c r="O598" s="332"/>
      <c r="P598" s="332"/>
      <c r="Q598" s="332"/>
      <c r="R598" s="332"/>
      <c r="S598" s="332"/>
      <c r="T598" s="332"/>
      <c r="U598" s="332"/>
      <c r="V598" s="332"/>
      <c r="W598" s="332"/>
    </row>
    <row r="599" spans="14:23" ht="12.75">
      <c r="N599" s="332"/>
      <c r="O599" s="332"/>
      <c r="P599" s="332"/>
      <c r="Q599" s="332"/>
      <c r="R599" s="332"/>
      <c r="S599" s="332"/>
      <c r="T599" s="332"/>
      <c r="U599" s="332"/>
      <c r="V599" s="332"/>
      <c r="W599" s="332"/>
    </row>
    <row r="600" spans="14:23" ht="12.75">
      <c r="N600" s="332"/>
      <c r="O600" s="332"/>
      <c r="P600" s="332"/>
      <c r="Q600" s="332"/>
      <c r="R600" s="332"/>
      <c r="S600" s="332"/>
      <c r="T600" s="332"/>
      <c r="U600" s="332"/>
      <c r="V600" s="332"/>
      <c r="W600" s="332"/>
    </row>
    <row r="601" spans="14:23" ht="12.75">
      <c r="N601" s="332"/>
      <c r="O601" s="332"/>
      <c r="P601" s="332"/>
      <c r="Q601" s="332"/>
      <c r="R601" s="332"/>
      <c r="S601" s="332"/>
      <c r="T601" s="332"/>
      <c r="U601" s="332"/>
      <c r="V601" s="332"/>
      <c r="W601" s="332"/>
    </row>
    <row r="602" spans="14:23" ht="12.75">
      <c r="N602" s="332"/>
      <c r="O602" s="332"/>
      <c r="P602" s="332"/>
      <c r="Q602" s="332"/>
      <c r="R602" s="332"/>
      <c r="S602" s="332"/>
      <c r="T602" s="332"/>
      <c r="U602" s="332"/>
      <c r="V602" s="332"/>
      <c r="W602" s="332"/>
    </row>
    <row r="603" spans="14:23" ht="12.75">
      <c r="N603" s="332"/>
      <c r="O603" s="332"/>
      <c r="P603" s="332"/>
      <c r="Q603" s="332"/>
      <c r="R603" s="332"/>
      <c r="S603" s="332"/>
      <c r="T603" s="332"/>
      <c r="U603" s="332"/>
      <c r="V603" s="332"/>
      <c r="W603" s="332"/>
    </row>
    <row r="604" spans="14:23" ht="12.75">
      <c r="N604" s="332"/>
      <c r="O604" s="332"/>
      <c r="P604" s="332"/>
      <c r="Q604" s="332"/>
      <c r="R604" s="332"/>
      <c r="S604" s="332"/>
      <c r="T604" s="332"/>
      <c r="U604" s="332"/>
      <c r="V604" s="332"/>
      <c r="W604" s="332"/>
    </row>
    <row r="605" spans="14:23" ht="12.75">
      <c r="N605" s="332"/>
      <c r="O605" s="332"/>
      <c r="P605" s="332"/>
      <c r="Q605" s="332"/>
      <c r="R605" s="332"/>
      <c r="S605" s="332"/>
      <c r="T605" s="332"/>
      <c r="U605" s="332"/>
      <c r="V605" s="332"/>
      <c r="W605" s="332"/>
    </row>
    <row r="606" spans="14:23" ht="12.75">
      <c r="N606" s="332"/>
      <c r="O606" s="332"/>
      <c r="P606" s="332"/>
      <c r="Q606" s="332"/>
      <c r="R606" s="332"/>
      <c r="S606" s="332"/>
      <c r="T606" s="332"/>
      <c r="U606" s="332"/>
      <c r="V606" s="332"/>
      <c r="W606" s="332"/>
    </row>
    <row r="607" spans="14:23" ht="12.75">
      <c r="N607" s="332"/>
      <c r="O607" s="332"/>
      <c r="P607" s="332"/>
      <c r="Q607" s="332"/>
      <c r="R607" s="332"/>
      <c r="S607" s="332"/>
      <c r="T607" s="332"/>
      <c r="U607" s="332"/>
      <c r="V607" s="332"/>
      <c r="W607" s="332"/>
    </row>
    <row r="608" spans="14:23" ht="12.75">
      <c r="N608" s="332"/>
      <c r="O608" s="332"/>
      <c r="P608" s="332"/>
      <c r="Q608" s="332"/>
      <c r="R608" s="332"/>
      <c r="S608" s="332"/>
      <c r="T608" s="332"/>
      <c r="U608" s="332"/>
      <c r="V608" s="332"/>
      <c r="W608" s="332"/>
    </row>
    <row r="609" spans="14:23" ht="12.75">
      <c r="N609" s="332"/>
      <c r="O609" s="332"/>
      <c r="P609" s="332"/>
      <c r="Q609" s="332"/>
      <c r="R609" s="332"/>
      <c r="S609" s="332"/>
      <c r="T609" s="332"/>
      <c r="U609" s="332"/>
      <c r="V609" s="332"/>
      <c r="W609" s="332"/>
    </row>
    <row r="610" spans="14:23" ht="12.75">
      <c r="N610" s="332"/>
      <c r="O610" s="332"/>
      <c r="P610" s="332"/>
      <c r="Q610" s="332"/>
      <c r="R610" s="332"/>
      <c r="S610" s="332"/>
      <c r="T610" s="332"/>
      <c r="U610" s="332"/>
      <c r="V610" s="332"/>
      <c r="W610" s="332"/>
    </row>
    <row r="611" spans="14:23" ht="12.75">
      <c r="N611" s="332"/>
      <c r="O611" s="332"/>
      <c r="P611" s="332"/>
      <c r="Q611" s="332"/>
      <c r="R611" s="332"/>
      <c r="S611" s="332"/>
      <c r="T611" s="332"/>
      <c r="U611" s="332"/>
      <c r="V611" s="332"/>
      <c r="W611" s="332"/>
    </row>
    <row r="612" spans="14:23" ht="12.75">
      <c r="N612" s="332"/>
      <c r="O612" s="332"/>
      <c r="P612" s="332"/>
      <c r="Q612" s="332"/>
      <c r="R612" s="332"/>
      <c r="S612" s="332"/>
      <c r="T612" s="332"/>
      <c r="U612" s="332"/>
      <c r="V612" s="332"/>
      <c r="W612" s="332"/>
    </row>
    <row r="613" spans="14:23" ht="12.75">
      <c r="N613" s="332"/>
      <c r="O613" s="332"/>
      <c r="P613" s="332"/>
      <c r="Q613" s="332"/>
      <c r="R613" s="332"/>
      <c r="S613" s="332"/>
      <c r="T613" s="332"/>
      <c r="U613" s="332"/>
      <c r="V613" s="332"/>
      <c r="W613" s="332"/>
    </row>
    <row r="614" spans="14:23" ht="12.75">
      <c r="N614" s="332"/>
      <c r="O614" s="332"/>
      <c r="P614" s="332"/>
      <c r="Q614" s="332"/>
      <c r="R614" s="332"/>
      <c r="S614" s="332"/>
      <c r="T614" s="332"/>
      <c r="U614" s="332"/>
      <c r="V614" s="332"/>
      <c r="W614" s="332"/>
    </row>
    <row r="615" spans="14:23" ht="12.75">
      <c r="N615" s="332"/>
      <c r="O615" s="332"/>
      <c r="P615" s="332"/>
      <c r="Q615" s="332"/>
      <c r="R615" s="332"/>
      <c r="S615" s="332"/>
      <c r="T615" s="332"/>
      <c r="U615" s="332"/>
      <c r="V615" s="332"/>
      <c r="W615" s="332"/>
    </row>
    <row r="616" spans="14:23" ht="12.75">
      <c r="N616" s="332"/>
      <c r="O616" s="332"/>
      <c r="P616" s="332"/>
      <c r="Q616" s="332"/>
      <c r="R616" s="332"/>
      <c r="S616" s="332"/>
      <c r="T616" s="332"/>
      <c r="U616" s="332"/>
      <c r="V616" s="332"/>
      <c r="W616" s="332"/>
    </row>
    <row r="617" spans="14:23" ht="12.75">
      <c r="N617" s="332"/>
      <c r="O617" s="332"/>
      <c r="P617" s="332"/>
      <c r="Q617" s="332"/>
      <c r="R617" s="332"/>
      <c r="S617" s="332"/>
      <c r="T617" s="332"/>
      <c r="U617" s="332"/>
      <c r="V617" s="332"/>
      <c r="W617" s="332"/>
    </row>
    <row r="618" spans="14:23" ht="12.75">
      <c r="N618" s="332"/>
      <c r="O618" s="332"/>
      <c r="P618" s="332"/>
      <c r="Q618" s="332"/>
      <c r="R618" s="332"/>
      <c r="S618" s="332"/>
      <c r="T618" s="332"/>
      <c r="U618" s="332"/>
      <c r="V618" s="332"/>
      <c r="W618" s="332"/>
    </row>
    <row r="619" spans="14:23" ht="12.75">
      <c r="N619" s="332"/>
      <c r="O619" s="332"/>
      <c r="P619" s="332"/>
      <c r="Q619" s="332"/>
      <c r="R619" s="332"/>
      <c r="S619" s="332"/>
      <c r="T619" s="332"/>
      <c r="U619" s="332"/>
      <c r="V619" s="332"/>
      <c r="W619" s="332"/>
    </row>
    <row r="620" spans="14:23" ht="12.75">
      <c r="N620" s="332"/>
      <c r="O620" s="332"/>
      <c r="P620" s="332"/>
      <c r="Q620" s="332"/>
      <c r="R620" s="332"/>
      <c r="S620" s="332"/>
      <c r="T620" s="332"/>
      <c r="U620" s="332"/>
      <c r="V620" s="332"/>
      <c r="W620" s="332"/>
    </row>
    <row r="621" spans="14:23" ht="12.75">
      <c r="N621" s="332"/>
      <c r="O621" s="332"/>
      <c r="P621" s="332"/>
      <c r="Q621" s="332"/>
      <c r="R621" s="332"/>
      <c r="S621" s="332"/>
      <c r="T621" s="332"/>
      <c r="U621" s="332"/>
      <c r="V621" s="332"/>
      <c r="W621" s="332"/>
    </row>
    <row r="622" spans="14:23" ht="12.75">
      <c r="N622" s="332"/>
      <c r="O622" s="332"/>
      <c r="P622" s="332"/>
      <c r="Q622" s="332"/>
      <c r="R622" s="332"/>
      <c r="S622" s="332"/>
      <c r="T622" s="332"/>
      <c r="U622" s="332"/>
      <c r="V622" s="332"/>
      <c r="W622" s="332"/>
    </row>
    <row r="623" spans="14:23" ht="12.75">
      <c r="N623" s="332"/>
      <c r="O623" s="332"/>
      <c r="P623" s="332"/>
      <c r="Q623" s="332"/>
      <c r="R623" s="332"/>
      <c r="S623" s="332"/>
      <c r="T623" s="332"/>
      <c r="U623" s="332"/>
      <c r="V623" s="332"/>
      <c r="W623" s="332"/>
    </row>
    <row r="624" spans="14:23" ht="12.75">
      <c r="N624" s="332"/>
      <c r="O624" s="332"/>
      <c r="P624" s="332"/>
      <c r="Q624" s="332"/>
      <c r="R624" s="332"/>
      <c r="S624" s="332"/>
      <c r="T624" s="332"/>
      <c r="U624" s="332"/>
      <c r="V624" s="332"/>
      <c r="W624" s="332"/>
    </row>
    <row r="625" spans="14:23" ht="12.75">
      <c r="N625" s="332"/>
      <c r="O625" s="332"/>
      <c r="P625" s="332"/>
      <c r="Q625" s="332"/>
      <c r="R625" s="332"/>
      <c r="S625" s="332"/>
      <c r="T625" s="332"/>
      <c r="U625" s="332"/>
      <c r="V625" s="332"/>
      <c r="W625" s="332"/>
    </row>
    <row r="626" spans="14:23" ht="12.75">
      <c r="N626" s="332"/>
      <c r="O626" s="332"/>
      <c r="P626" s="332"/>
      <c r="Q626" s="332"/>
      <c r="R626" s="332"/>
      <c r="S626" s="332"/>
      <c r="T626" s="332"/>
      <c r="U626" s="332"/>
      <c r="V626" s="332"/>
      <c r="W626" s="332"/>
    </row>
    <row r="627" spans="14:23" ht="12.75">
      <c r="N627" s="332"/>
      <c r="O627" s="332"/>
      <c r="P627" s="332"/>
      <c r="Q627" s="332"/>
      <c r="R627" s="332"/>
      <c r="S627" s="332"/>
      <c r="T627" s="332"/>
      <c r="U627" s="332"/>
      <c r="V627" s="332"/>
      <c r="W627" s="332"/>
    </row>
    <row r="628" spans="14:23" ht="12.75">
      <c r="N628" s="332"/>
      <c r="O628" s="332"/>
      <c r="P628" s="332"/>
      <c r="Q628" s="332"/>
      <c r="R628" s="332"/>
      <c r="S628" s="332"/>
      <c r="T628" s="332"/>
      <c r="U628" s="332"/>
      <c r="V628" s="332"/>
      <c r="W628" s="332"/>
    </row>
    <row r="629" spans="14:23" ht="12.75">
      <c r="N629" s="332"/>
      <c r="O629" s="332"/>
      <c r="P629" s="332"/>
      <c r="Q629" s="332"/>
      <c r="R629" s="332"/>
      <c r="S629" s="332"/>
      <c r="T629" s="332"/>
      <c r="U629" s="332"/>
      <c r="V629" s="332"/>
      <c r="W629" s="332"/>
    </row>
    <row r="630" spans="14:23" ht="12.75">
      <c r="N630" s="332"/>
      <c r="O630" s="332"/>
      <c r="P630" s="332"/>
      <c r="Q630" s="332"/>
      <c r="R630" s="332"/>
      <c r="S630" s="332"/>
      <c r="T630" s="332"/>
      <c r="U630" s="332"/>
      <c r="V630" s="332"/>
      <c r="W630" s="332"/>
    </row>
    <row r="631" spans="14:23" ht="12.75">
      <c r="N631" s="332"/>
      <c r="O631" s="332"/>
      <c r="P631" s="332"/>
      <c r="Q631" s="332"/>
      <c r="R631" s="332"/>
      <c r="S631" s="332"/>
      <c r="T631" s="332"/>
      <c r="U631" s="332"/>
      <c r="V631" s="332"/>
      <c r="W631" s="332"/>
    </row>
    <row r="632" spans="14:23" ht="12.75">
      <c r="N632" s="332"/>
      <c r="O632" s="332"/>
      <c r="P632" s="332"/>
      <c r="Q632" s="332"/>
      <c r="R632" s="332"/>
      <c r="S632" s="332"/>
      <c r="T632" s="332"/>
      <c r="U632" s="332"/>
      <c r="V632" s="332"/>
      <c r="W632" s="332"/>
    </row>
    <row r="633" spans="14:23" ht="12.75">
      <c r="N633" s="332"/>
      <c r="O633" s="332"/>
      <c r="P633" s="332"/>
      <c r="Q633" s="332"/>
      <c r="R633" s="332"/>
      <c r="S633" s="332"/>
      <c r="T633" s="332"/>
      <c r="U633" s="332"/>
      <c r="V633" s="332"/>
      <c r="W633" s="332"/>
    </row>
    <row r="634" spans="14:23" ht="12.75">
      <c r="N634" s="332"/>
      <c r="O634" s="332"/>
      <c r="P634" s="332"/>
      <c r="Q634" s="332"/>
      <c r="R634" s="332"/>
      <c r="S634" s="332"/>
      <c r="T634" s="332"/>
      <c r="U634" s="332"/>
      <c r="V634" s="332"/>
      <c r="W634" s="332"/>
    </row>
    <row r="635" spans="14:23" ht="12.75">
      <c r="N635" s="332"/>
      <c r="O635" s="332"/>
      <c r="P635" s="332"/>
      <c r="Q635" s="332"/>
      <c r="R635" s="332"/>
      <c r="S635" s="332"/>
      <c r="T635" s="332"/>
      <c r="U635" s="332"/>
      <c r="V635" s="332"/>
      <c r="W635" s="332"/>
    </row>
    <row r="636" spans="14:23" ht="12.75">
      <c r="N636" s="332"/>
      <c r="O636" s="332"/>
      <c r="P636" s="332"/>
      <c r="Q636" s="332"/>
      <c r="R636" s="332"/>
      <c r="S636" s="332"/>
      <c r="T636" s="332"/>
      <c r="U636" s="332"/>
      <c r="V636" s="332"/>
      <c r="W636" s="332"/>
    </row>
    <row r="637" spans="14:23" ht="12.75">
      <c r="N637" s="332"/>
      <c r="O637" s="332"/>
      <c r="P637" s="332"/>
      <c r="Q637" s="332"/>
      <c r="R637" s="332"/>
      <c r="S637" s="332"/>
      <c r="T637" s="332"/>
      <c r="U637" s="332"/>
      <c r="V637" s="332"/>
      <c r="W637" s="332"/>
    </row>
    <row r="638" spans="14:23" ht="12.75">
      <c r="N638" s="332"/>
      <c r="O638" s="332"/>
      <c r="P638" s="332"/>
      <c r="Q638" s="332"/>
      <c r="R638" s="332"/>
      <c r="S638" s="332"/>
      <c r="T638" s="332"/>
      <c r="U638" s="332"/>
      <c r="V638" s="332"/>
      <c r="W638" s="332"/>
    </row>
    <row r="639" spans="14:23" ht="12.75">
      <c r="N639" s="332"/>
      <c r="O639" s="332"/>
      <c r="P639" s="332"/>
      <c r="Q639" s="332"/>
      <c r="R639" s="332"/>
      <c r="S639" s="332"/>
      <c r="T639" s="332"/>
      <c r="U639" s="332"/>
      <c r="V639" s="332"/>
      <c r="W639" s="332"/>
    </row>
    <row r="640" spans="14:23" ht="12.75">
      <c r="N640" s="332"/>
      <c r="O640" s="332"/>
      <c r="P640" s="332"/>
      <c r="Q640" s="332"/>
      <c r="R640" s="332"/>
      <c r="S640" s="332"/>
      <c r="T640" s="332"/>
      <c r="U640" s="332"/>
      <c r="V640" s="332"/>
      <c r="W640" s="332"/>
    </row>
    <row r="641" spans="14:23" ht="12.75">
      <c r="N641" s="332"/>
      <c r="O641" s="332"/>
      <c r="P641" s="332"/>
      <c r="Q641" s="332"/>
      <c r="R641" s="332"/>
      <c r="S641" s="332"/>
      <c r="T641" s="332"/>
      <c r="U641" s="332"/>
      <c r="V641" s="332"/>
      <c r="W641" s="332"/>
    </row>
    <row r="642" spans="14:23" ht="12.75">
      <c r="N642" s="332"/>
      <c r="O642" s="332"/>
      <c r="P642" s="332"/>
      <c r="Q642" s="332"/>
      <c r="R642" s="332"/>
      <c r="S642" s="332"/>
      <c r="T642" s="332"/>
      <c r="U642" s="332"/>
      <c r="V642" s="332"/>
      <c r="W642" s="332"/>
    </row>
    <row r="643" spans="14:23" ht="12.75">
      <c r="N643" s="332"/>
      <c r="O643" s="332"/>
      <c r="P643" s="332"/>
      <c r="Q643" s="332"/>
      <c r="R643" s="332"/>
      <c r="S643" s="332"/>
      <c r="T643" s="332"/>
      <c r="U643" s="332"/>
      <c r="V643" s="332"/>
      <c r="W643" s="332"/>
    </row>
    <row r="644" spans="14:23" ht="12.75">
      <c r="N644" s="332"/>
      <c r="O644" s="332"/>
      <c r="P644" s="332"/>
      <c r="Q644" s="332"/>
      <c r="R644" s="332"/>
      <c r="S644" s="332"/>
      <c r="T644" s="332"/>
      <c r="U644" s="332"/>
      <c r="V644" s="332"/>
      <c r="W644" s="332"/>
    </row>
    <row r="645" spans="14:23" ht="12.75">
      <c r="N645" s="332"/>
      <c r="O645" s="332"/>
      <c r="P645" s="332"/>
      <c r="Q645" s="332"/>
      <c r="R645" s="332"/>
      <c r="S645" s="332"/>
      <c r="T645" s="332"/>
      <c r="U645" s="332"/>
      <c r="V645" s="332"/>
      <c r="W645" s="332"/>
    </row>
    <row r="646" spans="14:23" ht="12.75">
      <c r="N646" s="332"/>
      <c r="O646" s="332"/>
      <c r="P646" s="332"/>
      <c r="Q646" s="332"/>
      <c r="R646" s="332"/>
      <c r="S646" s="332"/>
      <c r="T646" s="332"/>
      <c r="U646" s="332"/>
      <c r="V646" s="332"/>
      <c r="W646" s="332"/>
    </row>
    <row r="647" spans="14:23" ht="12.75">
      <c r="N647" s="332"/>
      <c r="O647" s="332"/>
      <c r="P647" s="332"/>
      <c r="Q647" s="332"/>
      <c r="R647" s="332"/>
      <c r="S647" s="332"/>
      <c r="T647" s="332"/>
      <c r="U647" s="332"/>
      <c r="V647" s="332"/>
      <c r="W647" s="332"/>
    </row>
    <row r="648" spans="14:23" ht="12.75">
      <c r="N648" s="332"/>
      <c r="O648" s="332"/>
      <c r="P648" s="332"/>
      <c r="Q648" s="332"/>
      <c r="R648" s="332"/>
      <c r="S648" s="332"/>
      <c r="T648" s="332"/>
      <c r="U648" s="332"/>
      <c r="V648" s="332"/>
      <c r="W648" s="332"/>
    </row>
    <row r="649" spans="14:23" ht="12.75">
      <c r="N649" s="332"/>
      <c r="O649" s="332"/>
      <c r="P649" s="332"/>
      <c r="Q649" s="332"/>
      <c r="R649" s="332"/>
      <c r="S649" s="332"/>
      <c r="T649" s="332"/>
      <c r="U649" s="332"/>
      <c r="V649" s="332"/>
      <c r="W649" s="332"/>
    </row>
    <row r="650" spans="14:23" ht="12.75">
      <c r="N650" s="332"/>
      <c r="O650" s="332"/>
      <c r="P650" s="332"/>
      <c r="Q650" s="332"/>
      <c r="R650" s="332"/>
      <c r="S650" s="332"/>
      <c r="T650" s="332"/>
      <c r="U650" s="332"/>
      <c r="V650" s="332"/>
      <c r="W650" s="332"/>
    </row>
    <row r="651" spans="14:23" ht="12.75">
      <c r="N651" s="332"/>
      <c r="O651" s="332"/>
      <c r="P651" s="332"/>
      <c r="Q651" s="332"/>
      <c r="R651" s="332"/>
      <c r="S651" s="332"/>
      <c r="T651" s="332"/>
      <c r="U651" s="332"/>
      <c r="V651" s="332"/>
      <c r="W651" s="332"/>
    </row>
    <row r="652" spans="14:23" ht="12.75">
      <c r="N652" s="332"/>
      <c r="O652" s="332"/>
      <c r="P652" s="332"/>
      <c r="Q652" s="332"/>
      <c r="R652" s="332"/>
      <c r="S652" s="332"/>
      <c r="T652" s="332"/>
      <c r="U652" s="332"/>
      <c r="V652" s="332"/>
      <c r="W652" s="332"/>
    </row>
    <row r="653" spans="14:23" ht="12.75">
      <c r="N653" s="332"/>
      <c r="O653" s="332"/>
      <c r="P653" s="332"/>
      <c r="Q653" s="332"/>
      <c r="R653" s="332"/>
      <c r="S653" s="332"/>
      <c r="T653" s="332"/>
      <c r="U653" s="332"/>
      <c r="V653" s="332"/>
      <c r="W653" s="332"/>
    </row>
    <row r="654" spans="14:23" ht="12.75">
      <c r="N654" s="332"/>
      <c r="O654" s="332"/>
      <c r="P654" s="332"/>
      <c r="Q654" s="332"/>
      <c r="R654" s="332"/>
      <c r="S654" s="332"/>
      <c r="T654" s="332"/>
      <c r="U654" s="332"/>
      <c r="V654" s="332"/>
      <c r="W654" s="332"/>
    </row>
    <row r="655" spans="14:23" ht="12.75">
      <c r="N655" s="332"/>
      <c r="O655" s="332"/>
      <c r="P655" s="332"/>
      <c r="Q655" s="332"/>
      <c r="R655" s="332"/>
      <c r="S655" s="332"/>
      <c r="T655" s="332"/>
      <c r="U655" s="332"/>
      <c r="V655" s="332"/>
      <c r="W655" s="332"/>
    </row>
    <row r="656" spans="14:23" ht="12.75">
      <c r="N656" s="332"/>
      <c r="O656" s="332"/>
      <c r="P656" s="332"/>
      <c r="Q656" s="332"/>
      <c r="R656" s="332"/>
      <c r="S656" s="332"/>
      <c r="T656" s="332"/>
      <c r="U656" s="332"/>
      <c r="V656" s="332"/>
      <c r="W656" s="332"/>
    </row>
    <row r="657" spans="14:23" ht="12.75">
      <c r="N657" s="332"/>
      <c r="O657" s="332"/>
      <c r="P657" s="332"/>
      <c r="Q657" s="332"/>
      <c r="R657" s="332"/>
      <c r="S657" s="332"/>
      <c r="T657" s="332"/>
      <c r="U657" s="332"/>
      <c r="V657" s="332"/>
      <c r="W657" s="332"/>
    </row>
    <row r="658" spans="14:23" ht="12.75">
      <c r="N658" s="332"/>
      <c r="O658" s="332"/>
      <c r="P658" s="332"/>
      <c r="Q658" s="332"/>
      <c r="R658" s="332"/>
      <c r="S658" s="332"/>
      <c r="T658" s="332"/>
      <c r="U658" s="332"/>
      <c r="V658" s="332"/>
      <c r="W658" s="332"/>
    </row>
    <row r="659" spans="14:23" ht="12.75">
      <c r="N659" s="332"/>
      <c r="O659" s="332"/>
      <c r="P659" s="332"/>
      <c r="Q659" s="332"/>
      <c r="R659" s="332"/>
      <c r="S659" s="332"/>
      <c r="T659" s="332"/>
      <c r="U659" s="332"/>
      <c r="V659" s="332"/>
      <c r="W659" s="332"/>
    </row>
    <row r="660" spans="14:23" ht="12.75">
      <c r="N660" s="332"/>
      <c r="O660" s="332"/>
      <c r="P660" s="332"/>
      <c r="Q660" s="332"/>
      <c r="R660" s="332"/>
      <c r="S660" s="332"/>
      <c r="T660" s="332"/>
      <c r="U660" s="332"/>
      <c r="V660" s="332"/>
      <c r="W660" s="332"/>
    </row>
    <row r="661" spans="14:23" ht="12.75">
      <c r="N661" s="332"/>
      <c r="O661" s="332"/>
      <c r="P661" s="332"/>
      <c r="Q661" s="332"/>
      <c r="R661" s="332"/>
      <c r="S661" s="332"/>
      <c r="T661" s="332"/>
      <c r="U661" s="332"/>
      <c r="V661" s="332"/>
      <c r="W661" s="332"/>
    </row>
    <row r="662" spans="14:23" ht="12.75">
      <c r="N662" s="332"/>
      <c r="O662" s="332"/>
      <c r="P662" s="332"/>
      <c r="Q662" s="332"/>
      <c r="R662" s="332"/>
      <c r="S662" s="332"/>
      <c r="T662" s="332"/>
      <c r="U662" s="332"/>
      <c r="V662" s="332"/>
      <c r="W662" s="332"/>
    </row>
    <row r="663" spans="14:23" ht="12.75">
      <c r="N663" s="332"/>
      <c r="O663" s="332"/>
      <c r="P663" s="332"/>
      <c r="Q663" s="332"/>
      <c r="R663" s="332"/>
      <c r="S663" s="332"/>
      <c r="T663" s="332"/>
      <c r="U663" s="332"/>
      <c r="V663" s="332"/>
      <c r="W663" s="332"/>
    </row>
    <row r="664" spans="14:23" ht="12.75">
      <c r="N664" s="332"/>
      <c r="O664" s="332"/>
      <c r="P664" s="332"/>
      <c r="Q664" s="332"/>
      <c r="R664" s="332"/>
      <c r="S664" s="332"/>
      <c r="T664" s="332"/>
      <c r="U664" s="332"/>
      <c r="V664" s="332"/>
      <c r="W664" s="332"/>
    </row>
    <row r="665" spans="14:23" ht="12.75">
      <c r="N665" s="332"/>
      <c r="O665" s="332"/>
      <c r="P665" s="332"/>
      <c r="Q665" s="332"/>
      <c r="R665" s="332"/>
      <c r="S665" s="332"/>
      <c r="T665" s="332"/>
      <c r="U665" s="332"/>
      <c r="V665" s="332"/>
      <c r="W665" s="332"/>
    </row>
    <row r="666" spans="14:23" ht="12.75">
      <c r="N666" s="332"/>
      <c r="O666" s="332"/>
      <c r="P666" s="332"/>
      <c r="Q666" s="332"/>
      <c r="R666" s="332"/>
      <c r="S666" s="332"/>
      <c r="T666" s="332"/>
      <c r="U666" s="332"/>
      <c r="V666" s="332"/>
      <c r="W666" s="332"/>
    </row>
    <row r="667" spans="14:23" ht="12.75">
      <c r="N667" s="332"/>
      <c r="O667" s="332"/>
      <c r="P667" s="332"/>
      <c r="Q667" s="332"/>
      <c r="R667" s="332"/>
      <c r="S667" s="332"/>
      <c r="T667" s="332"/>
      <c r="U667" s="332"/>
      <c r="V667" s="332"/>
      <c r="W667" s="332"/>
    </row>
    <row r="668" spans="14:23" ht="12.75">
      <c r="N668" s="332"/>
      <c r="O668" s="332"/>
      <c r="P668" s="332"/>
      <c r="Q668" s="332"/>
      <c r="R668" s="332"/>
      <c r="S668" s="332"/>
      <c r="T668" s="332"/>
      <c r="U668" s="332"/>
      <c r="V668" s="332"/>
      <c r="W668" s="332"/>
    </row>
    <row r="669" spans="14:23" ht="12.75">
      <c r="N669" s="332"/>
      <c r="O669" s="332"/>
      <c r="P669" s="332"/>
      <c r="Q669" s="332"/>
      <c r="R669" s="332"/>
      <c r="S669" s="332"/>
      <c r="T669" s="332"/>
      <c r="U669" s="332"/>
      <c r="V669" s="332"/>
      <c r="W669" s="332"/>
    </row>
    <row r="670" spans="14:23" ht="12.75">
      <c r="N670" s="332"/>
      <c r="O670" s="332"/>
      <c r="P670" s="332"/>
      <c r="Q670" s="332"/>
      <c r="R670" s="332"/>
      <c r="S670" s="332"/>
      <c r="T670" s="332"/>
      <c r="U670" s="332"/>
      <c r="V670" s="332"/>
      <c r="W670" s="332"/>
    </row>
    <row r="671" spans="14:23" ht="12.75">
      <c r="N671" s="332"/>
      <c r="O671" s="332"/>
      <c r="P671" s="332"/>
      <c r="Q671" s="332"/>
      <c r="R671" s="332"/>
      <c r="S671" s="332"/>
      <c r="T671" s="332"/>
      <c r="U671" s="332"/>
      <c r="V671" s="332"/>
      <c r="W671" s="332"/>
    </row>
    <row r="672" spans="14:23" ht="12.75">
      <c r="N672" s="332"/>
      <c r="O672" s="332"/>
      <c r="P672" s="332"/>
      <c r="Q672" s="332"/>
      <c r="R672" s="332"/>
      <c r="S672" s="332"/>
      <c r="T672" s="332"/>
      <c r="U672" s="332"/>
      <c r="V672" s="332"/>
      <c r="W672" s="332"/>
    </row>
    <row r="673" spans="14:23" ht="12.75">
      <c r="N673" s="332"/>
      <c r="O673" s="332"/>
      <c r="P673" s="332"/>
      <c r="Q673" s="332"/>
      <c r="R673" s="332"/>
      <c r="S673" s="332"/>
      <c r="T673" s="332"/>
      <c r="U673" s="332"/>
      <c r="V673" s="332"/>
      <c r="W673" s="332"/>
    </row>
    <row r="674" spans="14:23" ht="12.75">
      <c r="N674" s="332"/>
      <c r="O674" s="332"/>
      <c r="P674" s="332"/>
      <c r="Q674" s="332"/>
      <c r="R674" s="332"/>
      <c r="S674" s="332"/>
      <c r="T674" s="332"/>
      <c r="U674" s="332"/>
      <c r="V674" s="332"/>
      <c r="W674" s="332"/>
    </row>
    <row r="675" spans="14:23" ht="12.75">
      <c r="N675" s="332"/>
      <c r="O675" s="332"/>
      <c r="P675" s="332"/>
      <c r="Q675" s="332"/>
      <c r="R675" s="332"/>
      <c r="S675" s="332"/>
      <c r="T675" s="332"/>
      <c r="U675" s="332"/>
      <c r="V675" s="332"/>
      <c r="W675" s="332"/>
    </row>
    <row r="676" spans="14:23" ht="12.75">
      <c r="N676" s="332"/>
      <c r="O676" s="332"/>
      <c r="P676" s="332"/>
      <c r="Q676" s="332"/>
      <c r="R676" s="332"/>
      <c r="S676" s="332"/>
      <c r="T676" s="332"/>
      <c r="U676" s="332"/>
      <c r="V676" s="332"/>
      <c r="W676" s="332"/>
    </row>
    <row r="677" spans="14:23" ht="12.75">
      <c r="N677" s="332"/>
      <c r="O677" s="332"/>
      <c r="P677" s="332"/>
      <c r="Q677" s="332"/>
      <c r="R677" s="332"/>
      <c r="S677" s="332"/>
      <c r="T677" s="332"/>
      <c r="U677" s="332"/>
      <c r="V677" s="332"/>
      <c r="W677" s="332"/>
    </row>
    <row r="678" spans="14:23" ht="12.75">
      <c r="N678" s="332"/>
      <c r="O678" s="332"/>
      <c r="P678" s="332"/>
      <c r="Q678" s="332"/>
      <c r="R678" s="332"/>
      <c r="S678" s="332"/>
      <c r="T678" s="332"/>
      <c r="U678" s="332"/>
      <c r="V678" s="332"/>
      <c r="W678" s="332"/>
    </row>
    <row r="679" spans="14:23" ht="12.75">
      <c r="N679" s="332"/>
      <c r="O679" s="332"/>
      <c r="P679" s="332"/>
      <c r="Q679" s="332"/>
      <c r="R679" s="332"/>
      <c r="S679" s="332"/>
      <c r="T679" s="332"/>
      <c r="U679" s="332"/>
      <c r="V679" s="332"/>
      <c r="W679" s="332"/>
    </row>
    <row r="680" spans="14:23" ht="12.75">
      <c r="N680" s="332"/>
      <c r="O680" s="332"/>
      <c r="P680" s="332"/>
      <c r="Q680" s="332"/>
      <c r="R680" s="332"/>
      <c r="S680" s="332"/>
      <c r="T680" s="332"/>
      <c r="U680" s="332"/>
      <c r="V680" s="332"/>
      <c r="W680" s="332"/>
    </row>
    <row r="681" spans="14:23" ht="12.75">
      <c r="N681" s="332"/>
      <c r="O681" s="332"/>
      <c r="P681" s="332"/>
      <c r="Q681" s="332"/>
      <c r="R681" s="332"/>
      <c r="S681" s="332"/>
      <c r="T681" s="332"/>
      <c r="U681" s="332"/>
      <c r="V681" s="332"/>
      <c r="W681" s="332"/>
    </row>
    <row r="682" spans="14:23" ht="12.75">
      <c r="N682" s="332"/>
      <c r="O682" s="332"/>
      <c r="P682" s="332"/>
      <c r="Q682" s="332"/>
      <c r="R682" s="332"/>
      <c r="S682" s="332"/>
      <c r="T682" s="332"/>
      <c r="U682" s="332"/>
      <c r="V682" s="332"/>
      <c r="W682" s="332"/>
    </row>
    <row r="683" spans="14:23" ht="12.75">
      <c r="N683" s="332"/>
      <c r="O683" s="332"/>
      <c r="P683" s="332"/>
      <c r="Q683" s="332"/>
      <c r="R683" s="332"/>
      <c r="S683" s="332"/>
      <c r="T683" s="332"/>
      <c r="U683" s="332"/>
      <c r="V683" s="332"/>
      <c r="W683" s="332"/>
    </row>
    <row r="684" spans="14:23" ht="12.75">
      <c r="N684" s="332"/>
      <c r="O684" s="332"/>
      <c r="P684" s="332"/>
      <c r="Q684" s="332"/>
      <c r="R684" s="332"/>
      <c r="S684" s="332"/>
      <c r="T684" s="332"/>
      <c r="U684" s="332"/>
      <c r="V684" s="332"/>
      <c r="W684" s="332"/>
    </row>
    <row r="685" spans="14:23" ht="12.75">
      <c r="N685" s="332"/>
      <c r="O685" s="332"/>
      <c r="P685" s="332"/>
      <c r="Q685" s="332"/>
      <c r="R685" s="332"/>
      <c r="S685" s="332"/>
      <c r="T685" s="332"/>
      <c r="U685" s="332"/>
      <c r="V685" s="332"/>
      <c r="W685" s="332"/>
    </row>
    <row r="686" spans="14:23" ht="12.75">
      <c r="N686" s="332"/>
      <c r="O686" s="332"/>
      <c r="P686" s="332"/>
      <c r="Q686" s="332"/>
      <c r="R686" s="332"/>
      <c r="S686" s="332"/>
      <c r="T686" s="332"/>
      <c r="U686" s="332"/>
      <c r="V686" s="332"/>
      <c r="W686" s="332"/>
    </row>
    <row r="687" spans="14:23" ht="12.75">
      <c r="N687" s="332"/>
      <c r="O687" s="332"/>
      <c r="P687" s="332"/>
      <c r="Q687" s="332"/>
      <c r="R687" s="332"/>
      <c r="S687" s="332"/>
      <c r="T687" s="332"/>
      <c r="U687" s="332"/>
      <c r="V687" s="332"/>
      <c r="W687" s="332"/>
    </row>
    <row r="688" spans="14:23" ht="12.75">
      <c r="N688" s="332"/>
      <c r="O688" s="332"/>
      <c r="P688" s="332"/>
      <c r="Q688" s="332"/>
      <c r="R688" s="332"/>
      <c r="S688" s="332"/>
      <c r="T688" s="332"/>
      <c r="U688" s="332"/>
      <c r="V688" s="332"/>
      <c r="W688" s="332"/>
    </row>
    <row r="689" spans="14:23" ht="12.75">
      <c r="N689" s="332"/>
      <c r="O689" s="332"/>
      <c r="P689" s="332"/>
      <c r="Q689" s="332"/>
      <c r="R689" s="332"/>
      <c r="S689" s="332"/>
      <c r="T689" s="332"/>
      <c r="U689" s="332"/>
      <c r="V689" s="332"/>
      <c r="W689" s="332"/>
    </row>
    <row r="690" spans="14:23" ht="12.75">
      <c r="N690" s="332"/>
      <c r="O690" s="332"/>
      <c r="P690" s="332"/>
      <c r="Q690" s="332"/>
      <c r="R690" s="332"/>
      <c r="S690" s="332"/>
      <c r="T690" s="332"/>
      <c r="U690" s="332"/>
      <c r="V690" s="332"/>
      <c r="W690" s="332"/>
    </row>
    <row r="691" spans="14:23" ht="12.75">
      <c r="N691" s="332"/>
      <c r="O691" s="332"/>
      <c r="P691" s="332"/>
      <c r="Q691" s="332"/>
      <c r="R691" s="332"/>
      <c r="S691" s="332"/>
      <c r="T691" s="332"/>
      <c r="U691" s="332"/>
      <c r="V691" s="332"/>
      <c r="W691" s="332"/>
    </row>
    <row r="692" spans="14:23" ht="12.75">
      <c r="N692" s="332"/>
      <c r="O692" s="332"/>
      <c r="P692" s="332"/>
      <c r="Q692" s="332"/>
      <c r="R692" s="332"/>
      <c r="S692" s="332"/>
      <c r="T692" s="332"/>
      <c r="U692" s="332"/>
      <c r="V692" s="332"/>
      <c r="W692" s="332"/>
    </row>
    <row r="693" spans="14:23" ht="12.75">
      <c r="N693" s="332"/>
      <c r="O693" s="332"/>
      <c r="P693" s="332"/>
      <c r="Q693" s="332"/>
      <c r="R693" s="332"/>
      <c r="S693" s="332"/>
      <c r="T693" s="332"/>
      <c r="U693" s="332"/>
      <c r="V693" s="332"/>
      <c r="W693" s="332"/>
    </row>
    <row r="694" spans="14:23" ht="12.75">
      <c r="N694" s="332"/>
      <c r="O694" s="332"/>
      <c r="P694" s="332"/>
      <c r="Q694" s="332"/>
      <c r="R694" s="332"/>
      <c r="S694" s="332"/>
      <c r="T694" s="332"/>
      <c r="U694" s="332"/>
      <c r="V694" s="332"/>
      <c r="W694" s="332"/>
    </row>
    <row r="695" spans="14:23" ht="12.75">
      <c r="N695" s="332"/>
      <c r="O695" s="332"/>
      <c r="P695" s="332"/>
      <c r="Q695" s="332"/>
      <c r="R695" s="332"/>
      <c r="S695" s="332"/>
      <c r="T695" s="332"/>
      <c r="U695" s="332"/>
      <c r="V695" s="332"/>
      <c r="W695" s="332"/>
    </row>
    <row r="696" spans="14:23" ht="12.75">
      <c r="N696" s="332"/>
      <c r="O696" s="332"/>
      <c r="P696" s="332"/>
      <c r="Q696" s="332"/>
      <c r="R696" s="332"/>
      <c r="S696" s="332"/>
      <c r="T696" s="332"/>
      <c r="U696" s="332"/>
      <c r="V696" s="332"/>
      <c r="W696" s="332"/>
    </row>
    <row r="697" spans="14:23" ht="12.75">
      <c r="N697" s="332"/>
      <c r="O697" s="332"/>
      <c r="P697" s="332"/>
      <c r="Q697" s="332"/>
      <c r="R697" s="332"/>
      <c r="S697" s="332"/>
      <c r="T697" s="332"/>
      <c r="U697" s="332"/>
      <c r="V697" s="332"/>
      <c r="W697" s="332"/>
    </row>
    <row r="698" spans="14:23" ht="12.75">
      <c r="N698" s="332"/>
      <c r="O698" s="332"/>
      <c r="P698" s="332"/>
      <c r="Q698" s="332"/>
      <c r="R698" s="332"/>
      <c r="S698" s="332"/>
      <c r="T698" s="332"/>
      <c r="U698" s="332"/>
      <c r="V698" s="332"/>
      <c r="W698" s="332"/>
    </row>
    <row r="699" spans="14:23" ht="12.75">
      <c r="N699" s="332"/>
      <c r="O699" s="332"/>
      <c r="P699" s="332"/>
      <c r="Q699" s="332"/>
      <c r="R699" s="332"/>
      <c r="S699" s="332"/>
      <c r="T699" s="332"/>
      <c r="U699" s="332"/>
      <c r="V699" s="332"/>
      <c r="W699" s="332"/>
    </row>
    <row r="700" spans="14:23" ht="12.75">
      <c r="N700" s="332"/>
      <c r="O700" s="332"/>
      <c r="P700" s="332"/>
      <c r="Q700" s="332"/>
      <c r="R700" s="332"/>
      <c r="S700" s="332"/>
      <c r="T700" s="332"/>
      <c r="U700" s="332"/>
      <c r="V700" s="332"/>
      <c r="W700" s="332"/>
    </row>
    <row r="701" spans="14:23" ht="12.75">
      <c r="N701" s="332"/>
      <c r="O701" s="332"/>
      <c r="P701" s="332"/>
      <c r="Q701" s="332"/>
      <c r="R701" s="332"/>
      <c r="S701" s="332"/>
      <c r="T701" s="332"/>
      <c r="U701" s="332"/>
      <c r="V701" s="332"/>
      <c r="W701" s="332"/>
    </row>
    <row r="702" spans="14:23" ht="12.75">
      <c r="N702" s="332"/>
      <c r="O702" s="332"/>
      <c r="P702" s="332"/>
      <c r="Q702" s="332"/>
      <c r="R702" s="332"/>
      <c r="S702" s="332"/>
      <c r="T702" s="332"/>
      <c r="U702" s="332"/>
      <c r="V702" s="332"/>
      <c r="W702" s="332"/>
    </row>
    <row r="703" spans="14:23" ht="12.75">
      <c r="N703" s="332"/>
      <c r="O703" s="332"/>
      <c r="P703" s="332"/>
      <c r="Q703" s="332"/>
      <c r="R703" s="332"/>
      <c r="S703" s="332"/>
      <c r="T703" s="332"/>
      <c r="U703" s="332"/>
      <c r="V703" s="332"/>
      <c r="W703" s="332"/>
    </row>
    <row r="704" spans="14:23" ht="12.75">
      <c r="N704" s="332"/>
      <c r="O704" s="332"/>
      <c r="P704" s="332"/>
      <c r="Q704" s="332"/>
      <c r="R704" s="332"/>
      <c r="S704" s="332"/>
      <c r="T704" s="332"/>
      <c r="U704" s="332"/>
      <c r="V704" s="332"/>
      <c r="W704" s="332"/>
    </row>
    <row r="705" spans="14:23" ht="12.75">
      <c r="N705" s="332"/>
      <c r="O705" s="332"/>
      <c r="P705" s="332"/>
      <c r="Q705" s="332"/>
      <c r="R705" s="332"/>
      <c r="S705" s="332"/>
      <c r="T705" s="332"/>
      <c r="U705" s="332"/>
      <c r="V705" s="332"/>
      <c r="W705" s="332"/>
    </row>
    <row r="706" spans="14:23" ht="12.75">
      <c r="N706" s="332"/>
      <c r="O706" s="332"/>
      <c r="P706" s="332"/>
      <c r="Q706" s="332"/>
      <c r="R706" s="332"/>
      <c r="S706" s="332"/>
      <c r="T706" s="332"/>
      <c r="U706" s="332"/>
      <c r="V706" s="332"/>
      <c r="W706" s="332"/>
    </row>
    <row r="707" spans="14:23" ht="12.75">
      <c r="N707" s="332"/>
      <c r="O707" s="332"/>
      <c r="P707" s="332"/>
      <c r="Q707" s="332"/>
      <c r="R707" s="332"/>
      <c r="S707" s="332"/>
      <c r="T707" s="332"/>
      <c r="U707" s="332"/>
      <c r="V707" s="332"/>
      <c r="W707" s="332"/>
    </row>
    <row r="708" spans="14:23" ht="12.75">
      <c r="N708" s="332"/>
      <c r="O708" s="332"/>
      <c r="P708" s="332"/>
      <c r="Q708" s="332"/>
      <c r="R708" s="332"/>
      <c r="S708" s="332"/>
      <c r="T708" s="332"/>
      <c r="U708" s="332"/>
      <c r="V708" s="332"/>
      <c r="W708" s="332"/>
    </row>
    <row r="709" spans="14:23" ht="12.75">
      <c r="N709" s="332"/>
      <c r="O709" s="332"/>
      <c r="P709" s="332"/>
      <c r="Q709" s="332"/>
      <c r="R709" s="332"/>
      <c r="S709" s="332"/>
      <c r="T709" s="332"/>
      <c r="U709" s="332"/>
      <c r="V709" s="332"/>
      <c r="W709" s="332"/>
    </row>
    <row r="710" spans="14:23" ht="12.75">
      <c r="N710" s="332"/>
      <c r="O710" s="332"/>
      <c r="P710" s="332"/>
      <c r="Q710" s="332"/>
      <c r="R710" s="332"/>
      <c r="S710" s="332"/>
      <c r="T710" s="332"/>
      <c r="U710" s="332"/>
      <c r="V710" s="332"/>
      <c r="W710" s="332"/>
    </row>
    <row r="711" spans="14:23" ht="12.75">
      <c r="N711" s="332"/>
      <c r="O711" s="332"/>
      <c r="P711" s="332"/>
      <c r="Q711" s="332"/>
      <c r="R711" s="332"/>
      <c r="S711" s="332"/>
      <c r="T711" s="332"/>
      <c r="U711" s="332"/>
      <c r="V711" s="332"/>
      <c r="W711" s="332"/>
    </row>
    <row r="712" spans="14:23" ht="12.75">
      <c r="N712" s="332"/>
      <c r="O712" s="332"/>
      <c r="P712" s="332"/>
      <c r="Q712" s="332"/>
      <c r="R712" s="332"/>
      <c r="S712" s="332"/>
      <c r="T712" s="332"/>
      <c r="U712" s="332"/>
      <c r="V712" s="332"/>
      <c r="W712" s="332"/>
    </row>
    <row r="713" spans="14:23" ht="12.75">
      <c r="N713" s="332"/>
      <c r="O713" s="332"/>
      <c r="P713" s="332"/>
      <c r="Q713" s="332"/>
      <c r="R713" s="332"/>
      <c r="S713" s="332"/>
      <c r="T713" s="332"/>
      <c r="U713" s="332"/>
      <c r="V713" s="332"/>
      <c r="W713" s="332"/>
    </row>
    <row r="714" spans="14:23" ht="12.75">
      <c r="N714" s="332"/>
      <c r="O714" s="332"/>
      <c r="P714" s="332"/>
      <c r="Q714" s="332"/>
      <c r="R714" s="332"/>
      <c r="S714" s="332"/>
      <c r="T714" s="332"/>
      <c r="U714" s="332"/>
      <c r="V714" s="332"/>
      <c r="W714" s="332"/>
    </row>
    <row r="715" spans="14:23" ht="12.75">
      <c r="N715" s="332"/>
      <c r="O715" s="332"/>
      <c r="P715" s="332"/>
      <c r="Q715" s="332"/>
      <c r="R715" s="332"/>
      <c r="S715" s="332"/>
      <c r="T715" s="332"/>
      <c r="U715" s="332"/>
      <c r="V715" s="332"/>
      <c r="W715" s="332"/>
    </row>
    <row r="716" spans="14:23" ht="12.75">
      <c r="N716" s="332"/>
      <c r="O716" s="332"/>
      <c r="P716" s="332"/>
      <c r="Q716" s="332"/>
      <c r="R716" s="332"/>
      <c r="S716" s="332"/>
      <c r="T716" s="332"/>
      <c r="U716" s="332"/>
      <c r="V716" s="332"/>
      <c r="W716" s="332"/>
    </row>
    <row r="717" spans="14:23" ht="12.75">
      <c r="N717" s="332"/>
      <c r="O717" s="332"/>
      <c r="P717" s="332"/>
      <c r="Q717" s="332"/>
      <c r="R717" s="332"/>
      <c r="S717" s="332"/>
      <c r="T717" s="332"/>
      <c r="U717" s="332"/>
      <c r="V717" s="332"/>
      <c r="W717" s="332"/>
    </row>
    <row r="718" spans="14:23" ht="12.75">
      <c r="N718" s="332"/>
      <c r="O718" s="332"/>
      <c r="P718" s="332"/>
      <c r="Q718" s="332"/>
      <c r="R718" s="332"/>
      <c r="S718" s="332"/>
      <c r="T718" s="332"/>
      <c r="U718" s="332"/>
      <c r="V718" s="332"/>
      <c r="W718" s="332"/>
    </row>
    <row r="719" spans="14:23" ht="12.75">
      <c r="N719" s="332"/>
      <c r="O719" s="332"/>
      <c r="P719" s="332"/>
      <c r="Q719" s="332"/>
      <c r="R719" s="332"/>
      <c r="S719" s="332"/>
      <c r="T719" s="332"/>
      <c r="U719" s="332"/>
      <c r="V719" s="332"/>
      <c r="W719" s="332"/>
    </row>
    <row r="720" spans="14:23" ht="12.75">
      <c r="N720" s="332"/>
      <c r="O720" s="332"/>
      <c r="P720" s="332"/>
      <c r="Q720" s="332"/>
      <c r="R720" s="332"/>
      <c r="S720" s="332"/>
      <c r="T720" s="332"/>
      <c r="U720" s="332"/>
      <c r="V720" s="332"/>
      <c r="W720" s="332"/>
    </row>
    <row r="721" spans="14:23" ht="12.75">
      <c r="N721" s="332"/>
      <c r="O721" s="332"/>
      <c r="P721" s="332"/>
      <c r="Q721" s="332"/>
      <c r="R721" s="332"/>
      <c r="S721" s="332"/>
      <c r="T721" s="332"/>
      <c r="U721" s="332"/>
      <c r="V721" s="332"/>
      <c r="W721" s="332"/>
    </row>
    <row r="722" spans="14:23" ht="12.75">
      <c r="N722" s="332"/>
      <c r="O722" s="332"/>
      <c r="P722" s="332"/>
      <c r="Q722" s="332"/>
      <c r="R722" s="332"/>
      <c r="S722" s="332"/>
      <c r="T722" s="332"/>
      <c r="U722" s="332"/>
      <c r="V722" s="332"/>
      <c r="W722" s="332"/>
    </row>
    <row r="723" spans="14:23" ht="12.75">
      <c r="N723" s="332"/>
      <c r="O723" s="332"/>
      <c r="P723" s="332"/>
      <c r="Q723" s="332"/>
      <c r="R723" s="332"/>
      <c r="S723" s="332"/>
      <c r="T723" s="332"/>
      <c r="U723" s="332"/>
      <c r="V723" s="332"/>
      <c r="W723" s="332"/>
    </row>
    <row r="724" spans="14:23" ht="12.75">
      <c r="N724" s="332"/>
      <c r="O724" s="332"/>
      <c r="P724" s="332"/>
      <c r="Q724" s="332"/>
      <c r="R724" s="332"/>
      <c r="S724" s="332"/>
      <c r="T724" s="332"/>
      <c r="U724" s="332"/>
      <c r="V724" s="332"/>
      <c r="W724" s="332"/>
    </row>
    <row r="725" spans="14:23" ht="12.75">
      <c r="N725" s="332"/>
      <c r="O725" s="332"/>
      <c r="P725" s="332"/>
      <c r="Q725" s="332"/>
      <c r="R725" s="332"/>
      <c r="S725" s="332"/>
      <c r="T725" s="332"/>
      <c r="U725" s="332"/>
      <c r="V725" s="332"/>
      <c r="W725" s="332"/>
    </row>
    <row r="726" spans="14:23" ht="12.75">
      <c r="N726" s="332"/>
      <c r="O726" s="332"/>
      <c r="P726" s="332"/>
      <c r="Q726" s="332"/>
      <c r="R726" s="332"/>
      <c r="S726" s="332"/>
      <c r="T726" s="332"/>
      <c r="U726" s="332"/>
      <c r="V726" s="332"/>
      <c r="W726" s="332"/>
    </row>
    <row r="727" spans="14:23" ht="12.75">
      <c r="N727" s="332"/>
      <c r="O727" s="332"/>
      <c r="P727" s="332"/>
      <c r="Q727" s="332"/>
      <c r="R727" s="332"/>
      <c r="S727" s="332"/>
      <c r="T727" s="332"/>
      <c r="U727" s="332"/>
      <c r="V727" s="332"/>
      <c r="W727" s="332"/>
    </row>
    <row r="728" spans="14:23" ht="12.75">
      <c r="N728" s="332"/>
      <c r="O728" s="332"/>
      <c r="P728" s="332"/>
      <c r="Q728" s="332"/>
      <c r="R728" s="332"/>
      <c r="S728" s="332"/>
      <c r="T728" s="332"/>
      <c r="U728" s="332"/>
      <c r="V728" s="332"/>
      <c r="W728" s="332"/>
    </row>
    <row r="729" spans="14:23" ht="12.75">
      <c r="N729" s="332"/>
      <c r="O729" s="332"/>
      <c r="P729" s="332"/>
      <c r="Q729" s="332"/>
      <c r="R729" s="332"/>
      <c r="S729" s="332"/>
      <c r="T729" s="332"/>
      <c r="U729" s="332"/>
      <c r="V729" s="332"/>
      <c r="W729" s="332"/>
    </row>
    <row r="730" spans="14:23" ht="12.75">
      <c r="N730" s="332"/>
      <c r="O730" s="332"/>
      <c r="P730" s="332"/>
      <c r="Q730" s="332"/>
      <c r="R730" s="332"/>
      <c r="S730" s="332"/>
      <c r="T730" s="332"/>
      <c r="U730" s="332"/>
      <c r="V730" s="332"/>
      <c r="W730" s="332"/>
    </row>
    <row r="731" spans="14:23" ht="12.75">
      <c r="N731" s="332"/>
      <c r="O731" s="332"/>
      <c r="P731" s="332"/>
      <c r="Q731" s="332"/>
      <c r="R731" s="332"/>
      <c r="S731" s="332"/>
      <c r="T731" s="332"/>
      <c r="U731" s="332"/>
      <c r="V731" s="332"/>
      <c r="W731" s="332"/>
    </row>
    <row r="732" spans="14:23" ht="12.75">
      <c r="N732" s="332"/>
      <c r="O732" s="332"/>
      <c r="P732" s="332"/>
      <c r="Q732" s="332"/>
      <c r="R732" s="332"/>
      <c r="S732" s="332"/>
      <c r="T732" s="332"/>
      <c r="U732" s="332"/>
      <c r="V732" s="332"/>
      <c r="W732" s="332"/>
    </row>
    <row r="733" spans="14:23" ht="12.75">
      <c r="N733" s="332"/>
      <c r="O733" s="332"/>
      <c r="P733" s="332"/>
      <c r="Q733" s="332"/>
      <c r="R733" s="332"/>
      <c r="S733" s="332"/>
      <c r="T733" s="332"/>
      <c r="U733" s="332"/>
      <c r="V733" s="332"/>
      <c r="W733" s="332"/>
    </row>
    <row r="734" spans="14:23" ht="12.75">
      <c r="N734" s="332"/>
      <c r="O734" s="332"/>
      <c r="P734" s="332"/>
      <c r="Q734" s="332"/>
      <c r="R734" s="332"/>
      <c r="S734" s="332"/>
      <c r="T734" s="332"/>
      <c r="U734" s="332"/>
      <c r="V734" s="332"/>
      <c r="W734" s="332"/>
    </row>
    <row r="735" spans="14:23" ht="12.75">
      <c r="N735" s="332"/>
      <c r="O735" s="332"/>
      <c r="P735" s="332"/>
      <c r="Q735" s="332"/>
      <c r="R735" s="332"/>
      <c r="S735" s="332"/>
      <c r="T735" s="332"/>
      <c r="U735" s="332"/>
      <c r="V735" s="332"/>
      <c r="W735" s="332"/>
    </row>
    <row r="736" spans="14:23" ht="12.75">
      <c r="N736" s="332"/>
      <c r="O736" s="332"/>
      <c r="P736" s="332"/>
      <c r="Q736" s="332"/>
      <c r="R736" s="332"/>
      <c r="S736" s="332"/>
      <c r="T736" s="332"/>
      <c r="U736" s="332"/>
      <c r="V736" s="332"/>
      <c r="W736" s="332"/>
    </row>
    <row r="737" spans="14:23" ht="12.75">
      <c r="N737" s="332"/>
      <c r="O737" s="332"/>
      <c r="P737" s="332"/>
      <c r="Q737" s="332"/>
      <c r="R737" s="332"/>
      <c r="S737" s="332"/>
      <c r="T737" s="332"/>
      <c r="U737" s="332"/>
      <c r="V737" s="332"/>
      <c r="W737" s="332"/>
    </row>
    <row r="738" spans="14:23" ht="12.75">
      <c r="N738" s="332"/>
      <c r="O738" s="332"/>
      <c r="P738" s="332"/>
      <c r="Q738" s="332"/>
      <c r="R738" s="332"/>
      <c r="S738" s="332"/>
      <c r="T738" s="332"/>
      <c r="U738" s="332"/>
      <c r="V738" s="332"/>
      <c r="W738" s="332"/>
    </row>
    <row r="739" spans="14:23" ht="12.75">
      <c r="N739" s="332"/>
      <c r="O739" s="332"/>
      <c r="P739" s="332"/>
      <c r="Q739" s="332"/>
      <c r="R739" s="332"/>
      <c r="S739" s="332"/>
      <c r="T739" s="332"/>
      <c r="U739" s="332"/>
      <c r="V739" s="332"/>
      <c r="W739" s="332"/>
    </row>
    <row r="740" spans="14:23" ht="12.75">
      <c r="N740" s="332"/>
      <c r="O740" s="332"/>
      <c r="P740" s="332"/>
      <c r="Q740" s="332"/>
      <c r="R740" s="332"/>
      <c r="S740" s="332"/>
      <c r="T740" s="332"/>
      <c r="U740" s="332"/>
      <c r="V740" s="332"/>
      <c r="W740" s="332"/>
    </row>
    <row r="741" spans="14:23" ht="12.75">
      <c r="N741" s="332"/>
      <c r="O741" s="332"/>
      <c r="P741" s="332"/>
      <c r="Q741" s="332"/>
      <c r="R741" s="332"/>
      <c r="S741" s="332"/>
      <c r="T741" s="332"/>
      <c r="U741" s="332"/>
      <c r="V741" s="332"/>
      <c r="W741" s="332"/>
    </row>
    <row r="742" spans="14:23" ht="12.75">
      <c r="N742" s="332"/>
      <c r="O742" s="332"/>
      <c r="P742" s="332"/>
      <c r="Q742" s="332"/>
      <c r="R742" s="332"/>
      <c r="S742" s="332"/>
      <c r="T742" s="332"/>
      <c r="U742" s="332"/>
      <c r="V742" s="332"/>
      <c r="W742" s="332"/>
    </row>
    <row r="743" spans="14:23" ht="12.75">
      <c r="N743" s="332"/>
      <c r="O743" s="332"/>
      <c r="P743" s="332"/>
      <c r="Q743" s="332"/>
      <c r="R743" s="332"/>
      <c r="S743" s="332"/>
      <c r="T743" s="332"/>
      <c r="U743" s="332"/>
      <c r="V743" s="332"/>
      <c r="W743" s="332"/>
    </row>
    <row r="744" spans="14:23" ht="12.75">
      <c r="N744" s="332"/>
      <c r="O744" s="332"/>
      <c r="P744" s="332"/>
      <c r="Q744" s="332"/>
      <c r="R744" s="332"/>
      <c r="S744" s="332"/>
      <c r="T744" s="332"/>
      <c r="U744" s="332"/>
      <c r="V744" s="332"/>
      <c r="W744" s="332"/>
    </row>
    <row r="745" spans="14:23" ht="12.75">
      <c r="N745" s="332"/>
      <c r="O745" s="332"/>
      <c r="P745" s="332"/>
      <c r="Q745" s="332"/>
      <c r="R745" s="332"/>
      <c r="S745" s="332"/>
      <c r="T745" s="332"/>
      <c r="U745" s="332"/>
      <c r="V745" s="332"/>
      <c r="W745" s="332"/>
    </row>
    <row r="746" spans="14:23" ht="12.75">
      <c r="N746" s="332"/>
      <c r="O746" s="332"/>
      <c r="P746" s="332"/>
      <c r="Q746" s="332"/>
      <c r="R746" s="332"/>
      <c r="S746" s="332"/>
      <c r="T746" s="332"/>
      <c r="U746" s="332"/>
      <c r="V746" s="332"/>
      <c r="W746" s="332"/>
    </row>
    <row r="747" spans="14:23" ht="12.75">
      <c r="N747" s="332"/>
      <c r="O747" s="332"/>
      <c r="P747" s="332"/>
      <c r="Q747" s="332"/>
      <c r="R747" s="332"/>
      <c r="S747" s="332"/>
      <c r="T747" s="332"/>
      <c r="U747" s="332"/>
      <c r="V747" s="332"/>
      <c r="W747" s="332"/>
    </row>
    <row r="748" spans="14:23" ht="12.75">
      <c r="N748" s="332"/>
      <c r="O748" s="332"/>
      <c r="P748" s="332"/>
      <c r="Q748" s="332"/>
      <c r="R748" s="332"/>
      <c r="S748" s="332"/>
      <c r="T748" s="332"/>
      <c r="U748" s="332"/>
      <c r="V748" s="332"/>
      <c r="W748" s="332"/>
    </row>
    <row r="749" spans="14:23" ht="12.75">
      <c r="N749" s="332"/>
      <c r="O749" s="332"/>
      <c r="P749" s="332"/>
      <c r="Q749" s="332"/>
      <c r="R749" s="332"/>
      <c r="S749" s="332"/>
      <c r="T749" s="332"/>
      <c r="U749" s="332"/>
      <c r="V749" s="332"/>
      <c r="W749" s="332"/>
    </row>
    <row r="750" spans="14:23" ht="12.75">
      <c r="N750" s="332"/>
      <c r="O750" s="332"/>
      <c r="P750" s="332"/>
      <c r="Q750" s="332"/>
      <c r="R750" s="332"/>
      <c r="S750" s="332"/>
      <c r="T750" s="332"/>
      <c r="U750" s="332"/>
      <c r="V750" s="332"/>
      <c r="W750" s="332"/>
    </row>
    <row r="751" spans="14:23" ht="12.75">
      <c r="N751" s="332"/>
      <c r="O751" s="332"/>
      <c r="P751" s="332"/>
      <c r="Q751" s="332"/>
      <c r="R751" s="332"/>
      <c r="S751" s="332"/>
      <c r="T751" s="332"/>
      <c r="U751" s="332"/>
      <c r="V751" s="332"/>
      <c r="W751" s="332"/>
    </row>
    <row r="752" spans="14:23" ht="12.75">
      <c r="N752" s="332"/>
      <c r="O752" s="332"/>
      <c r="P752" s="332"/>
      <c r="Q752" s="332"/>
      <c r="R752" s="332"/>
      <c r="S752" s="332"/>
      <c r="T752" s="332"/>
      <c r="U752" s="332"/>
      <c r="V752" s="332"/>
      <c r="W752" s="332"/>
    </row>
    <row r="753" spans="14:23" ht="12.75">
      <c r="N753" s="332"/>
      <c r="O753" s="332"/>
      <c r="P753" s="332"/>
      <c r="Q753" s="332"/>
      <c r="R753" s="332"/>
      <c r="S753" s="332"/>
      <c r="T753" s="332"/>
      <c r="U753" s="332"/>
      <c r="V753" s="332"/>
      <c r="W753" s="332"/>
    </row>
    <row r="754" spans="14:23" ht="12.75">
      <c r="N754" s="332"/>
      <c r="O754" s="332"/>
      <c r="P754" s="332"/>
      <c r="Q754" s="332"/>
      <c r="R754" s="332"/>
      <c r="S754" s="332"/>
      <c r="T754" s="332"/>
      <c r="U754" s="332"/>
      <c r="V754" s="332"/>
      <c r="W754" s="332"/>
    </row>
    <row r="755" spans="14:23" ht="12.75">
      <c r="N755" s="332"/>
      <c r="O755" s="332"/>
      <c r="P755" s="332"/>
      <c r="Q755" s="332"/>
      <c r="R755" s="332"/>
      <c r="S755" s="332"/>
      <c r="T755" s="332"/>
      <c r="U755" s="332"/>
      <c r="V755" s="332"/>
      <c r="W755" s="332"/>
    </row>
    <row r="756" spans="14:23" ht="12.75">
      <c r="N756" s="332"/>
      <c r="O756" s="332"/>
      <c r="P756" s="332"/>
      <c r="Q756" s="332"/>
      <c r="R756" s="332"/>
      <c r="S756" s="332"/>
      <c r="T756" s="332"/>
      <c r="U756" s="332"/>
      <c r="V756" s="332"/>
      <c r="W756" s="332"/>
    </row>
    <row r="757" spans="14:23" ht="12.75">
      <c r="N757" s="332"/>
      <c r="O757" s="332"/>
      <c r="P757" s="332"/>
      <c r="Q757" s="332"/>
      <c r="R757" s="332"/>
      <c r="S757" s="332"/>
      <c r="T757" s="332"/>
      <c r="U757" s="332"/>
      <c r="V757" s="332"/>
      <c r="W757" s="332"/>
    </row>
    <row r="758" spans="14:23" ht="12.75">
      <c r="N758" s="332"/>
      <c r="O758" s="332"/>
      <c r="P758" s="332"/>
      <c r="Q758" s="332"/>
      <c r="R758" s="332"/>
      <c r="S758" s="332"/>
      <c r="T758" s="332"/>
      <c r="U758" s="332"/>
      <c r="V758" s="332"/>
      <c r="W758" s="332"/>
    </row>
    <row r="759" spans="14:23" ht="12.75">
      <c r="N759" s="332"/>
      <c r="O759" s="332"/>
      <c r="P759" s="332"/>
      <c r="Q759" s="332"/>
      <c r="R759" s="332"/>
      <c r="S759" s="332"/>
      <c r="T759" s="332"/>
      <c r="U759" s="332"/>
      <c r="V759" s="332"/>
      <c r="W759" s="332"/>
    </row>
    <row r="760" spans="14:23" ht="12.75">
      <c r="N760" s="332"/>
      <c r="O760" s="332"/>
      <c r="P760" s="332"/>
      <c r="Q760" s="332"/>
      <c r="R760" s="332"/>
      <c r="S760" s="332"/>
      <c r="T760" s="332"/>
      <c r="U760" s="332"/>
      <c r="V760" s="332"/>
      <c r="W760" s="332"/>
    </row>
    <row r="761" spans="14:23" ht="12.75">
      <c r="N761" s="332"/>
      <c r="O761" s="332"/>
      <c r="P761" s="332"/>
      <c r="Q761" s="332"/>
      <c r="R761" s="332"/>
      <c r="S761" s="332"/>
      <c r="T761" s="332"/>
      <c r="U761" s="332"/>
      <c r="V761" s="332"/>
      <c r="W761" s="332"/>
    </row>
    <row r="762" spans="14:23" ht="12.75">
      <c r="N762" s="332"/>
      <c r="O762" s="332"/>
      <c r="P762" s="332"/>
      <c r="Q762" s="332"/>
      <c r="R762" s="332"/>
      <c r="S762" s="332"/>
      <c r="T762" s="332"/>
      <c r="U762" s="332"/>
      <c r="V762" s="332"/>
      <c r="W762" s="332"/>
    </row>
    <row r="763" spans="14:23" ht="12.75">
      <c r="N763" s="332"/>
      <c r="O763" s="332"/>
      <c r="P763" s="332"/>
      <c r="Q763" s="332"/>
      <c r="R763" s="332"/>
      <c r="S763" s="332"/>
      <c r="T763" s="332"/>
      <c r="U763" s="332"/>
      <c r="V763" s="332"/>
      <c r="W763" s="332"/>
    </row>
    <row r="764" spans="14:23" ht="12.75">
      <c r="N764" s="332"/>
      <c r="O764" s="332"/>
      <c r="P764" s="332"/>
      <c r="Q764" s="332"/>
      <c r="R764" s="332"/>
      <c r="S764" s="332"/>
      <c r="T764" s="332"/>
      <c r="U764" s="332"/>
      <c r="V764" s="332"/>
      <c r="W764" s="332"/>
    </row>
    <row r="765" spans="14:23" ht="12.75">
      <c r="N765" s="332"/>
      <c r="O765" s="332"/>
      <c r="P765" s="332"/>
      <c r="Q765" s="332"/>
      <c r="R765" s="332"/>
      <c r="S765" s="332"/>
      <c r="T765" s="332"/>
      <c r="U765" s="332"/>
      <c r="V765" s="332"/>
      <c r="W765" s="332"/>
    </row>
    <row r="766" spans="14:23" ht="12.75">
      <c r="N766" s="332"/>
      <c r="O766" s="332"/>
      <c r="P766" s="332"/>
      <c r="Q766" s="332"/>
      <c r="R766" s="332"/>
      <c r="S766" s="332"/>
      <c r="T766" s="332"/>
      <c r="U766" s="332"/>
      <c r="V766" s="332"/>
      <c r="W766" s="332"/>
    </row>
    <row r="767" spans="14:23" ht="12.75">
      <c r="N767" s="332"/>
      <c r="O767" s="332"/>
      <c r="P767" s="332"/>
      <c r="Q767" s="332"/>
      <c r="R767" s="332"/>
      <c r="S767" s="332"/>
      <c r="T767" s="332"/>
      <c r="U767" s="332"/>
      <c r="V767" s="332"/>
      <c r="W767" s="332"/>
    </row>
    <row r="768" spans="14:23" ht="12.75">
      <c r="N768" s="332"/>
      <c r="O768" s="332"/>
      <c r="P768" s="332"/>
      <c r="Q768" s="332"/>
      <c r="R768" s="332"/>
      <c r="S768" s="332"/>
      <c r="T768" s="332"/>
      <c r="U768" s="332"/>
      <c r="V768" s="332"/>
      <c r="W768" s="332"/>
    </row>
    <row r="769" spans="14:23" ht="12.75">
      <c r="N769" s="332"/>
      <c r="O769" s="332"/>
      <c r="P769" s="332"/>
      <c r="Q769" s="332"/>
      <c r="R769" s="332"/>
      <c r="S769" s="332"/>
      <c r="T769" s="332"/>
      <c r="U769" s="332"/>
      <c r="V769" s="332"/>
      <c r="W769" s="332"/>
    </row>
    <row r="770" spans="14:23" ht="12.75">
      <c r="N770" s="332"/>
      <c r="O770" s="332"/>
      <c r="P770" s="332"/>
      <c r="Q770" s="332"/>
      <c r="R770" s="332"/>
      <c r="S770" s="332"/>
      <c r="T770" s="332"/>
      <c r="U770" s="332"/>
      <c r="V770" s="332"/>
      <c r="W770" s="332"/>
    </row>
    <row r="771" spans="14:23" ht="12.75">
      <c r="N771" s="332"/>
      <c r="O771" s="332"/>
      <c r="P771" s="332"/>
      <c r="Q771" s="332"/>
      <c r="R771" s="332"/>
      <c r="S771" s="332"/>
      <c r="T771" s="332"/>
      <c r="U771" s="332"/>
      <c r="V771" s="332"/>
      <c r="W771" s="332"/>
    </row>
    <row r="772" spans="14:23" ht="12.75">
      <c r="N772" s="332"/>
      <c r="O772" s="332"/>
      <c r="P772" s="332"/>
      <c r="Q772" s="332"/>
      <c r="R772" s="332"/>
      <c r="S772" s="332"/>
      <c r="T772" s="332"/>
      <c r="U772" s="332"/>
      <c r="V772" s="332"/>
      <c r="W772" s="332"/>
    </row>
    <row r="773" spans="14:23" ht="12.75">
      <c r="N773" s="332"/>
      <c r="O773" s="332"/>
      <c r="P773" s="332"/>
      <c r="Q773" s="332"/>
      <c r="R773" s="332"/>
      <c r="S773" s="332"/>
      <c r="T773" s="332"/>
      <c r="U773" s="332"/>
      <c r="V773" s="332"/>
      <c r="W773" s="332"/>
    </row>
    <row r="774" spans="14:23" ht="12.75">
      <c r="N774" s="332"/>
      <c r="O774" s="332"/>
      <c r="P774" s="332"/>
      <c r="Q774" s="332"/>
      <c r="R774" s="332"/>
      <c r="S774" s="332"/>
      <c r="T774" s="332"/>
      <c r="U774" s="332"/>
      <c r="V774" s="332"/>
      <c r="W774" s="332"/>
    </row>
    <row r="775" spans="14:23" ht="12.75">
      <c r="N775" s="332"/>
      <c r="O775" s="332"/>
      <c r="P775" s="332"/>
      <c r="Q775" s="332"/>
      <c r="R775" s="332"/>
      <c r="S775" s="332"/>
      <c r="T775" s="332"/>
      <c r="U775" s="332"/>
      <c r="V775" s="332"/>
      <c r="W775" s="332"/>
    </row>
    <row r="776" spans="14:23" ht="12.75">
      <c r="N776" s="332"/>
      <c r="O776" s="332"/>
      <c r="P776" s="332"/>
      <c r="Q776" s="332"/>
      <c r="R776" s="332"/>
      <c r="S776" s="332"/>
      <c r="T776" s="332"/>
      <c r="U776" s="332"/>
      <c r="V776" s="332"/>
      <c r="W776" s="332"/>
    </row>
    <row r="777" spans="14:23" ht="12.75">
      <c r="N777" s="332"/>
      <c r="O777" s="332"/>
      <c r="P777" s="332"/>
      <c r="Q777" s="332"/>
      <c r="R777" s="332"/>
      <c r="S777" s="332"/>
      <c r="T777" s="332"/>
      <c r="U777" s="332"/>
      <c r="V777" s="332"/>
      <c r="W777" s="332"/>
    </row>
    <row r="778" spans="14:23" ht="12.75">
      <c r="N778" s="332"/>
      <c r="O778" s="332"/>
      <c r="P778" s="332"/>
      <c r="Q778" s="332"/>
      <c r="R778" s="332"/>
      <c r="S778" s="332"/>
      <c r="T778" s="332"/>
      <c r="U778" s="332"/>
      <c r="V778" s="332"/>
      <c r="W778" s="332"/>
    </row>
    <row r="779" spans="14:23" ht="12.75">
      <c r="N779" s="332"/>
      <c r="O779" s="332"/>
      <c r="P779" s="332"/>
      <c r="Q779" s="332"/>
      <c r="R779" s="332"/>
      <c r="S779" s="332"/>
      <c r="T779" s="332"/>
      <c r="U779" s="332"/>
      <c r="V779" s="332"/>
      <c r="W779" s="332"/>
    </row>
    <row r="780" spans="14:23" ht="12.75">
      <c r="N780" s="332"/>
      <c r="O780" s="332"/>
      <c r="P780" s="332"/>
      <c r="Q780" s="332"/>
      <c r="R780" s="332"/>
      <c r="S780" s="332"/>
      <c r="T780" s="332"/>
      <c r="U780" s="332"/>
      <c r="V780" s="332"/>
      <c r="W780" s="332"/>
    </row>
    <row r="781" spans="14:23" ht="12.75">
      <c r="N781" s="332"/>
      <c r="O781" s="332"/>
      <c r="P781" s="332"/>
      <c r="Q781" s="332"/>
      <c r="R781" s="332"/>
      <c r="S781" s="332"/>
      <c r="T781" s="332"/>
      <c r="U781" s="332"/>
      <c r="V781" s="332"/>
      <c r="W781" s="332"/>
    </row>
    <row r="782" spans="14:23" ht="12.75">
      <c r="N782" s="332"/>
      <c r="O782" s="332"/>
      <c r="P782" s="332"/>
      <c r="Q782" s="332"/>
      <c r="R782" s="332"/>
      <c r="S782" s="332"/>
      <c r="T782" s="332"/>
      <c r="U782" s="332"/>
      <c r="V782" s="332"/>
      <c r="W782" s="332"/>
    </row>
    <row r="783" spans="14:23" ht="12.75">
      <c r="N783" s="332"/>
      <c r="O783" s="332"/>
      <c r="P783" s="332"/>
      <c r="Q783" s="332"/>
      <c r="R783" s="332"/>
      <c r="S783" s="332"/>
      <c r="T783" s="332"/>
      <c r="U783" s="332"/>
      <c r="V783" s="332"/>
      <c r="W783" s="332"/>
    </row>
    <row r="784" spans="14:23" ht="12.75">
      <c r="N784" s="332"/>
      <c r="O784" s="332"/>
      <c r="P784" s="332"/>
      <c r="Q784" s="332"/>
      <c r="R784" s="332"/>
      <c r="S784" s="332"/>
      <c r="T784" s="332"/>
      <c r="U784" s="332"/>
      <c r="V784" s="332"/>
      <c r="W784" s="332"/>
    </row>
    <row r="785" spans="14:23" ht="12.75">
      <c r="N785" s="332"/>
      <c r="O785" s="332"/>
      <c r="P785" s="332"/>
      <c r="Q785" s="332"/>
      <c r="R785" s="332"/>
      <c r="S785" s="332"/>
      <c r="T785" s="332"/>
      <c r="U785" s="332"/>
      <c r="V785" s="332"/>
      <c r="W785" s="332"/>
    </row>
    <row r="786" spans="14:23" ht="12.75">
      <c r="N786" s="332"/>
      <c r="O786" s="332"/>
      <c r="P786" s="332"/>
      <c r="Q786" s="332"/>
      <c r="R786" s="332"/>
      <c r="S786" s="332"/>
      <c r="T786" s="332"/>
      <c r="U786" s="332"/>
      <c r="V786" s="332"/>
      <c r="W786" s="332"/>
    </row>
    <row r="787" spans="14:23" ht="12.75">
      <c r="N787" s="332"/>
      <c r="O787" s="332"/>
      <c r="P787" s="332"/>
      <c r="Q787" s="332"/>
      <c r="R787" s="332"/>
      <c r="S787" s="332"/>
      <c r="T787" s="332"/>
      <c r="U787" s="332"/>
      <c r="V787" s="332"/>
      <c r="W787" s="332"/>
    </row>
    <row r="788" spans="14:23" ht="12.75">
      <c r="N788" s="332"/>
      <c r="O788" s="332"/>
      <c r="P788" s="332"/>
      <c r="Q788" s="332"/>
      <c r="R788" s="332"/>
      <c r="S788" s="332"/>
      <c r="T788" s="332"/>
      <c r="U788" s="332"/>
      <c r="V788" s="332"/>
      <c r="W788" s="332"/>
    </row>
    <row r="789" spans="14:23" ht="12.75">
      <c r="N789" s="332"/>
      <c r="O789" s="332"/>
      <c r="P789" s="332"/>
      <c r="Q789" s="332"/>
      <c r="R789" s="332"/>
      <c r="S789" s="332"/>
      <c r="T789" s="332"/>
      <c r="U789" s="332"/>
      <c r="V789" s="332"/>
      <c r="W789" s="332"/>
    </row>
    <row r="790" spans="14:23" ht="12.75">
      <c r="N790" s="332"/>
      <c r="O790" s="332"/>
      <c r="P790" s="332"/>
      <c r="Q790" s="332"/>
      <c r="R790" s="332"/>
      <c r="S790" s="332"/>
      <c r="T790" s="332"/>
      <c r="U790" s="332"/>
      <c r="V790" s="332"/>
      <c r="W790" s="332"/>
    </row>
    <row r="791" spans="14:23" ht="12.75">
      <c r="N791" s="332"/>
      <c r="O791" s="332"/>
      <c r="P791" s="332"/>
      <c r="Q791" s="332"/>
      <c r="R791" s="332"/>
      <c r="S791" s="332"/>
      <c r="T791" s="332"/>
      <c r="U791" s="332"/>
      <c r="V791" s="332"/>
      <c r="W791" s="332"/>
    </row>
    <row r="792" spans="14:23" ht="12.75">
      <c r="N792" s="332"/>
      <c r="O792" s="332"/>
      <c r="P792" s="332"/>
      <c r="Q792" s="332"/>
      <c r="R792" s="332"/>
      <c r="S792" s="332"/>
      <c r="T792" s="332"/>
      <c r="U792" s="332"/>
      <c r="V792" s="332"/>
      <c r="W792" s="332"/>
    </row>
    <row r="793" spans="14:23" ht="12.75">
      <c r="N793" s="332"/>
      <c r="O793" s="332"/>
      <c r="P793" s="332"/>
      <c r="Q793" s="332"/>
      <c r="R793" s="332"/>
      <c r="S793" s="332"/>
      <c r="T793" s="332"/>
      <c r="U793" s="332"/>
      <c r="V793" s="332"/>
      <c r="W793" s="332"/>
    </row>
    <row r="794" spans="14:23" ht="12.75">
      <c r="N794" s="332"/>
      <c r="O794" s="332"/>
      <c r="P794" s="332"/>
      <c r="Q794" s="332"/>
      <c r="R794" s="332"/>
      <c r="S794" s="332"/>
      <c r="T794" s="332"/>
      <c r="U794" s="332"/>
      <c r="V794" s="332"/>
      <c r="W794" s="332"/>
    </row>
    <row r="795" spans="14:23" ht="12.75">
      <c r="N795" s="332"/>
      <c r="O795" s="332"/>
      <c r="P795" s="332"/>
      <c r="Q795" s="332"/>
      <c r="R795" s="332"/>
      <c r="S795" s="332"/>
      <c r="T795" s="332"/>
      <c r="U795" s="332"/>
      <c r="V795" s="332"/>
      <c r="W795" s="332"/>
    </row>
    <row r="796" spans="14:23" ht="12.75">
      <c r="N796" s="332"/>
      <c r="O796" s="332"/>
      <c r="P796" s="332"/>
      <c r="Q796" s="332"/>
      <c r="R796" s="332"/>
      <c r="S796" s="332"/>
      <c r="T796" s="332"/>
      <c r="U796" s="332"/>
      <c r="V796" s="332"/>
      <c r="W796" s="332"/>
    </row>
    <row r="797" spans="14:23" ht="12.75">
      <c r="N797" s="332"/>
      <c r="O797" s="332"/>
      <c r="P797" s="332"/>
      <c r="Q797" s="332"/>
      <c r="R797" s="332"/>
      <c r="S797" s="332"/>
      <c r="T797" s="332"/>
      <c r="U797" s="332"/>
      <c r="V797" s="332"/>
      <c r="W797" s="332"/>
    </row>
    <row r="798" spans="14:23" ht="12.75">
      <c r="N798" s="332"/>
      <c r="O798" s="332"/>
      <c r="P798" s="332"/>
      <c r="Q798" s="332"/>
      <c r="R798" s="332"/>
      <c r="S798" s="332"/>
      <c r="T798" s="332"/>
      <c r="U798" s="332"/>
      <c r="V798" s="332"/>
      <c r="W798" s="332"/>
    </row>
    <row r="799" spans="14:23" ht="12.75">
      <c r="N799" s="332"/>
      <c r="O799" s="332"/>
      <c r="P799" s="332"/>
      <c r="Q799" s="332"/>
      <c r="R799" s="332"/>
      <c r="S799" s="332"/>
      <c r="T799" s="332"/>
      <c r="U799" s="332"/>
      <c r="V799" s="332"/>
      <c r="W799" s="332"/>
    </row>
    <row r="800" spans="14:23" ht="12.75">
      <c r="N800" s="332"/>
      <c r="O800" s="332"/>
      <c r="P800" s="332"/>
      <c r="Q800" s="332"/>
      <c r="R800" s="332"/>
      <c r="S800" s="332"/>
      <c r="T800" s="332"/>
      <c r="U800" s="332"/>
      <c r="V800" s="332"/>
      <c r="W800" s="332"/>
    </row>
    <row r="801" spans="14:23" ht="12.75">
      <c r="N801" s="332"/>
      <c r="O801" s="332"/>
      <c r="P801" s="332"/>
      <c r="Q801" s="332"/>
      <c r="R801" s="332"/>
      <c r="S801" s="332"/>
      <c r="T801" s="332"/>
      <c r="U801" s="332"/>
      <c r="V801" s="332"/>
      <c r="W801" s="332"/>
    </row>
    <row r="802" spans="14:23" ht="12.75">
      <c r="N802" s="332"/>
      <c r="O802" s="332"/>
      <c r="P802" s="332"/>
      <c r="Q802" s="332"/>
      <c r="R802" s="332"/>
      <c r="S802" s="332"/>
      <c r="T802" s="332"/>
      <c r="U802" s="332"/>
      <c r="V802" s="332"/>
      <c r="W802" s="332"/>
    </row>
    <row r="803" spans="14:23" ht="12.75">
      <c r="N803" s="332"/>
      <c r="O803" s="332"/>
      <c r="P803" s="332"/>
      <c r="Q803" s="332"/>
      <c r="R803" s="332"/>
      <c r="S803" s="332"/>
      <c r="T803" s="332"/>
      <c r="U803" s="332"/>
      <c r="V803" s="332"/>
      <c r="W803" s="332"/>
    </row>
    <row r="804" spans="14:23" ht="12.75">
      <c r="N804" s="332"/>
      <c r="O804" s="332"/>
      <c r="P804" s="332"/>
      <c r="Q804" s="332"/>
      <c r="R804" s="332"/>
      <c r="S804" s="332"/>
      <c r="T804" s="332"/>
      <c r="U804" s="332"/>
      <c r="V804" s="332"/>
      <c r="W804" s="332"/>
    </row>
    <row r="805" spans="14:23" ht="12.75">
      <c r="N805" s="332"/>
      <c r="O805" s="332"/>
      <c r="P805" s="332"/>
      <c r="Q805" s="332"/>
      <c r="R805" s="332"/>
      <c r="S805" s="332"/>
      <c r="T805" s="332"/>
      <c r="U805" s="332"/>
      <c r="V805" s="332"/>
      <c r="W805" s="332"/>
    </row>
    <row r="806" spans="14:23" ht="12.75">
      <c r="N806" s="332"/>
      <c r="O806" s="332"/>
      <c r="P806" s="332"/>
      <c r="Q806" s="332"/>
      <c r="R806" s="332"/>
      <c r="S806" s="332"/>
      <c r="T806" s="332"/>
      <c r="U806" s="332"/>
      <c r="V806" s="332"/>
      <c r="W806" s="332"/>
    </row>
    <row r="807" spans="14:23" ht="12.75">
      <c r="N807" s="332"/>
      <c r="O807" s="332"/>
      <c r="P807" s="332"/>
      <c r="Q807" s="332"/>
      <c r="R807" s="332"/>
      <c r="S807" s="332"/>
      <c r="T807" s="332"/>
      <c r="U807" s="332"/>
      <c r="V807" s="332"/>
      <c r="W807" s="332"/>
    </row>
    <row r="808" spans="14:23" ht="12.75">
      <c r="N808" s="332"/>
      <c r="O808" s="332"/>
      <c r="P808" s="332"/>
      <c r="Q808" s="332"/>
      <c r="R808" s="332"/>
      <c r="S808" s="332"/>
      <c r="T808" s="332"/>
      <c r="U808" s="332"/>
      <c r="V808" s="332"/>
      <c r="W808" s="332"/>
    </row>
    <row r="809" spans="14:23" ht="12.75">
      <c r="N809" s="332"/>
      <c r="O809" s="332"/>
      <c r="P809" s="332"/>
      <c r="Q809" s="332"/>
      <c r="R809" s="332"/>
      <c r="S809" s="332"/>
      <c r="T809" s="332"/>
      <c r="U809" s="332"/>
      <c r="V809" s="332"/>
      <c r="W809" s="332"/>
    </row>
    <row r="810" spans="14:23" ht="12.75">
      <c r="N810" s="332"/>
      <c r="O810" s="332"/>
      <c r="P810" s="332"/>
      <c r="Q810" s="332"/>
      <c r="R810" s="332"/>
      <c r="S810" s="332"/>
      <c r="T810" s="332"/>
      <c r="U810" s="332"/>
      <c r="V810" s="332"/>
      <c r="W810" s="332"/>
    </row>
    <row r="811" spans="14:23" ht="12.75">
      <c r="N811" s="332"/>
      <c r="O811" s="332"/>
      <c r="P811" s="332"/>
      <c r="Q811" s="332"/>
      <c r="R811" s="332"/>
      <c r="S811" s="332"/>
      <c r="T811" s="332"/>
      <c r="U811" s="332"/>
      <c r="V811" s="332"/>
      <c r="W811" s="332"/>
    </row>
    <row r="812" spans="14:23" ht="12.75">
      <c r="N812" s="332"/>
      <c r="O812" s="332"/>
      <c r="P812" s="332"/>
      <c r="Q812" s="332"/>
      <c r="R812" s="332"/>
      <c r="S812" s="332"/>
      <c r="T812" s="332"/>
      <c r="U812" s="332"/>
      <c r="V812" s="332"/>
      <c r="W812" s="332"/>
    </row>
    <row r="813" spans="14:23" ht="12.75">
      <c r="N813" s="332"/>
      <c r="O813" s="332"/>
      <c r="P813" s="332"/>
      <c r="Q813" s="332"/>
      <c r="R813" s="332"/>
      <c r="S813" s="332"/>
      <c r="T813" s="332"/>
      <c r="U813" s="332"/>
      <c r="V813" s="332"/>
      <c r="W813" s="332"/>
    </row>
    <row r="814" spans="14:23" ht="12.75">
      <c r="N814" s="332"/>
      <c r="O814" s="332"/>
      <c r="P814" s="332"/>
      <c r="Q814" s="332"/>
      <c r="R814" s="332"/>
      <c r="S814" s="332"/>
      <c r="T814" s="332"/>
      <c r="U814" s="332"/>
      <c r="V814" s="332"/>
      <c r="W814" s="332"/>
    </row>
    <row r="815" spans="14:23" ht="12.75">
      <c r="N815" s="332"/>
      <c r="O815" s="332"/>
      <c r="P815" s="332"/>
      <c r="Q815" s="332"/>
      <c r="R815" s="332"/>
      <c r="S815" s="332"/>
      <c r="T815" s="332"/>
      <c r="U815" s="332"/>
      <c r="V815" s="332"/>
      <c r="W815" s="332"/>
    </row>
    <row r="816" spans="14:23" ht="12.75">
      <c r="N816" s="332"/>
      <c r="O816" s="332"/>
      <c r="P816" s="332"/>
      <c r="Q816" s="332"/>
      <c r="R816" s="332"/>
      <c r="S816" s="332"/>
      <c r="T816" s="332"/>
      <c r="U816" s="332"/>
      <c r="V816" s="332"/>
      <c r="W816" s="332"/>
    </row>
    <row r="817" spans="14:23" ht="12.75">
      <c r="N817" s="332"/>
      <c r="O817" s="332"/>
      <c r="P817" s="332"/>
      <c r="Q817" s="332"/>
      <c r="R817" s="332"/>
      <c r="S817" s="332"/>
      <c r="T817" s="332"/>
      <c r="U817" s="332"/>
      <c r="V817" s="332"/>
      <c r="W817" s="332"/>
    </row>
    <row r="818" spans="14:23" ht="12.75">
      <c r="N818" s="332"/>
      <c r="O818" s="332"/>
      <c r="P818" s="332"/>
      <c r="Q818" s="332"/>
      <c r="R818" s="332"/>
      <c r="S818" s="332"/>
      <c r="T818" s="332"/>
      <c r="U818" s="332"/>
      <c r="V818" s="332"/>
      <c r="W818" s="332"/>
    </row>
    <row r="819" spans="14:23" ht="12.75">
      <c r="N819" s="332"/>
      <c r="O819" s="332"/>
      <c r="P819" s="332"/>
      <c r="Q819" s="332"/>
      <c r="R819" s="332"/>
      <c r="S819" s="332"/>
      <c r="T819" s="332"/>
      <c r="U819" s="332"/>
      <c r="V819" s="332"/>
      <c r="W819" s="332"/>
    </row>
    <row r="820" spans="14:23" ht="12.75">
      <c r="N820" s="332"/>
      <c r="O820" s="332"/>
      <c r="P820" s="332"/>
      <c r="Q820" s="332"/>
      <c r="R820" s="332"/>
      <c r="S820" s="332"/>
      <c r="T820" s="332"/>
      <c r="U820" s="332"/>
      <c r="V820" s="332"/>
      <c r="W820" s="332"/>
    </row>
    <row r="821" spans="14:23" ht="12.75">
      <c r="N821" s="332"/>
      <c r="O821" s="332"/>
      <c r="P821" s="332"/>
      <c r="Q821" s="332"/>
      <c r="R821" s="332"/>
      <c r="S821" s="332"/>
      <c r="T821" s="332"/>
      <c r="U821" s="332"/>
      <c r="V821" s="332"/>
      <c r="W821" s="332"/>
    </row>
    <row r="822" spans="14:23" ht="12.75">
      <c r="N822" s="332"/>
      <c r="O822" s="332"/>
      <c r="P822" s="332"/>
      <c r="Q822" s="332"/>
      <c r="R822" s="332"/>
      <c r="S822" s="332"/>
      <c r="T822" s="332"/>
      <c r="U822" s="332"/>
      <c r="V822" s="332"/>
      <c r="W822" s="332"/>
    </row>
    <row r="823" spans="14:23" ht="12.75">
      <c r="N823" s="332"/>
      <c r="O823" s="332"/>
      <c r="P823" s="332"/>
      <c r="Q823" s="332"/>
      <c r="R823" s="332"/>
      <c r="S823" s="332"/>
      <c r="T823" s="332"/>
      <c r="U823" s="332"/>
      <c r="V823" s="332"/>
      <c r="W823" s="332"/>
    </row>
    <row r="824" spans="14:23" ht="12.75">
      <c r="N824" s="332"/>
      <c r="O824" s="332"/>
      <c r="P824" s="332"/>
      <c r="Q824" s="332"/>
      <c r="R824" s="332"/>
      <c r="S824" s="332"/>
      <c r="T824" s="332"/>
      <c r="U824" s="332"/>
      <c r="V824" s="332"/>
      <c r="W824" s="332"/>
    </row>
    <row r="825" spans="14:23" ht="12.75">
      <c r="N825" s="332"/>
      <c r="O825" s="332"/>
      <c r="P825" s="332"/>
      <c r="Q825" s="332"/>
      <c r="R825" s="332"/>
      <c r="S825" s="332"/>
      <c r="T825" s="332"/>
      <c r="U825" s="332"/>
      <c r="V825" s="332"/>
      <c r="W825" s="332"/>
    </row>
    <row r="826" spans="14:23" ht="12.75">
      <c r="N826" s="332"/>
      <c r="O826" s="332"/>
      <c r="P826" s="332"/>
      <c r="Q826" s="332"/>
      <c r="R826" s="332"/>
      <c r="S826" s="332"/>
      <c r="T826" s="332"/>
      <c r="U826" s="332"/>
      <c r="V826" s="332"/>
      <c r="W826" s="332"/>
    </row>
    <row r="827" spans="14:23" ht="12.75">
      <c r="N827" s="332"/>
      <c r="O827" s="332"/>
      <c r="P827" s="332"/>
      <c r="Q827" s="332"/>
      <c r="R827" s="332"/>
      <c r="S827" s="332"/>
      <c r="T827" s="332"/>
      <c r="U827" s="332"/>
      <c r="V827" s="332"/>
      <c r="W827" s="332"/>
    </row>
    <row r="828" spans="14:23" ht="12.75">
      <c r="N828" s="332"/>
      <c r="O828" s="332"/>
      <c r="P828" s="332"/>
      <c r="Q828" s="332"/>
      <c r="R828" s="332"/>
      <c r="S828" s="332"/>
      <c r="T828" s="332"/>
      <c r="U828" s="332"/>
      <c r="V828" s="332"/>
      <c r="W828" s="332"/>
    </row>
    <row r="829" spans="14:23" ht="12.75">
      <c r="N829" s="332"/>
      <c r="O829" s="332"/>
      <c r="P829" s="332"/>
      <c r="Q829" s="332"/>
      <c r="R829" s="332"/>
      <c r="S829" s="332"/>
      <c r="T829" s="332"/>
      <c r="U829" s="332"/>
      <c r="V829" s="332"/>
      <c r="W829" s="332"/>
    </row>
    <row r="830" spans="14:23" ht="12.75">
      <c r="N830" s="332"/>
      <c r="O830" s="332"/>
      <c r="P830" s="332"/>
      <c r="Q830" s="332"/>
      <c r="R830" s="332"/>
      <c r="S830" s="332"/>
      <c r="T830" s="332"/>
      <c r="U830" s="332"/>
      <c r="V830" s="332"/>
      <c r="W830" s="332"/>
    </row>
    <row r="831" spans="14:23" ht="12.75">
      <c r="N831" s="332"/>
      <c r="O831" s="332"/>
      <c r="P831" s="332"/>
      <c r="Q831" s="332"/>
      <c r="R831" s="332"/>
      <c r="S831" s="332"/>
      <c r="T831" s="332"/>
      <c r="U831" s="332"/>
      <c r="V831" s="332"/>
      <c r="W831" s="332"/>
    </row>
    <row r="832" spans="14:23" ht="12.75">
      <c r="N832" s="332"/>
      <c r="O832" s="332"/>
      <c r="P832" s="332"/>
      <c r="Q832" s="332"/>
      <c r="R832" s="332"/>
      <c r="S832" s="332"/>
      <c r="T832" s="332"/>
      <c r="U832" s="332"/>
      <c r="V832" s="332"/>
      <c r="W832" s="332"/>
    </row>
    <row r="833" spans="14:23" ht="12.75">
      <c r="N833" s="332"/>
      <c r="O833" s="332"/>
      <c r="P833" s="332"/>
      <c r="Q833" s="332"/>
      <c r="R833" s="332"/>
      <c r="S833" s="332"/>
      <c r="T833" s="332"/>
      <c r="U833" s="332"/>
      <c r="V833" s="332"/>
      <c r="W833" s="332"/>
    </row>
    <row r="834" spans="14:23" ht="12.75">
      <c r="N834" s="332"/>
      <c r="O834" s="332"/>
      <c r="P834" s="332"/>
      <c r="Q834" s="332"/>
      <c r="R834" s="332"/>
      <c r="S834" s="332"/>
      <c r="T834" s="332"/>
      <c r="U834" s="332"/>
      <c r="V834" s="332"/>
      <c r="W834" s="332"/>
    </row>
    <row r="835" spans="14:23" ht="12.75">
      <c r="N835" s="332"/>
      <c r="O835" s="332"/>
      <c r="P835" s="332"/>
      <c r="Q835" s="332"/>
      <c r="R835" s="332"/>
      <c r="S835" s="332"/>
      <c r="T835" s="332"/>
      <c r="U835" s="332"/>
      <c r="V835" s="332"/>
      <c r="W835" s="332"/>
    </row>
    <row r="836" spans="14:23" ht="12.75">
      <c r="N836" s="332"/>
      <c r="O836" s="332"/>
      <c r="P836" s="332"/>
      <c r="Q836" s="332"/>
      <c r="R836" s="332"/>
      <c r="S836" s="332"/>
      <c r="T836" s="332"/>
      <c r="U836" s="332"/>
      <c r="V836" s="332"/>
      <c r="W836" s="332"/>
    </row>
    <row r="837" spans="14:23" ht="12.75">
      <c r="N837" s="332"/>
      <c r="O837" s="332"/>
      <c r="P837" s="332"/>
      <c r="Q837" s="332"/>
      <c r="R837" s="332"/>
      <c r="S837" s="332"/>
      <c r="T837" s="332"/>
      <c r="U837" s="332"/>
      <c r="V837" s="332"/>
      <c r="W837" s="332"/>
    </row>
    <row r="838" spans="14:23" ht="12.75">
      <c r="N838" s="332"/>
      <c r="O838" s="332"/>
      <c r="P838" s="332"/>
      <c r="Q838" s="332"/>
      <c r="R838" s="332"/>
      <c r="S838" s="332"/>
      <c r="T838" s="332"/>
      <c r="U838" s="332"/>
      <c r="V838" s="332"/>
      <c r="W838" s="332"/>
    </row>
    <row r="839" spans="14:23" ht="12.75">
      <c r="N839" s="332"/>
      <c r="O839" s="332"/>
      <c r="P839" s="332"/>
      <c r="Q839" s="332"/>
      <c r="R839" s="332"/>
      <c r="S839" s="332"/>
      <c r="T839" s="332"/>
      <c r="U839" s="332"/>
      <c r="V839" s="332"/>
      <c r="W839" s="332"/>
    </row>
    <row r="840" spans="14:23" ht="12.75">
      <c r="N840" s="332"/>
      <c r="O840" s="332"/>
      <c r="P840" s="332"/>
      <c r="Q840" s="332"/>
      <c r="R840" s="332"/>
      <c r="S840" s="332"/>
      <c r="T840" s="332"/>
      <c r="U840" s="332"/>
      <c r="V840" s="332"/>
      <c r="W840" s="332"/>
    </row>
    <row r="841" spans="14:23" ht="12.75">
      <c r="N841" s="332"/>
      <c r="O841" s="332"/>
      <c r="P841" s="332"/>
      <c r="Q841" s="332"/>
      <c r="R841" s="332"/>
      <c r="S841" s="332"/>
      <c r="T841" s="332"/>
      <c r="U841" s="332"/>
      <c r="V841" s="332"/>
      <c r="W841" s="332"/>
    </row>
    <row r="842" spans="14:23" ht="12.75">
      <c r="N842" s="332"/>
      <c r="O842" s="332"/>
      <c r="P842" s="332"/>
      <c r="Q842" s="332"/>
      <c r="R842" s="332"/>
      <c r="S842" s="332"/>
      <c r="T842" s="332"/>
      <c r="U842" s="332"/>
      <c r="V842" s="332"/>
      <c r="W842" s="332"/>
    </row>
    <row r="843" spans="14:23" ht="12.75">
      <c r="N843" s="332"/>
      <c r="O843" s="332"/>
      <c r="P843" s="332"/>
      <c r="Q843" s="332"/>
      <c r="R843" s="332"/>
      <c r="S843" s="332"/>
      <c r="T843" s="332"/>
      <c r="U843" s="332"/>
      <c r="V843" s="332"/>
      <c r="W843" s="332"/>
    </row>
    <row r="844" spans="14:23" ht="12.75">
      <c r="N844" s="332"/>
      <c r="O844" s="332"/>
      <c r="P844" s="332"/>
      <c r="Q844" s="332"/>
      <c r="R844" s="332"/>
      <c r="S844" s="332"/>
      <c r="T844" s="332"/>
      <c r="U844" s="332"/>
      <c r="V844" s="332"/>
      <c r="W844" s="332"/>
    </row>
    <row r="845" spans="14:23" ht="12.75">
      <c r="N845" s="332"/>
      <c r="O845" s="332"/>
      <c r="P845" s="332"/>
      <c r="Q845" s="332"/>
      <c r="R845" s="332"/>
      <c r="S845" s="332"/>
      <c r="T845" s="332"/>
      <c r="U845" s="332"/>
      <c r="V845" s="332"/>
      <c r="W845" s="332"/>
    </row>
    <row r="846" spans="14:23" ht="12.75">
      <c r="N846" s="332"/>
      <c r="O846" s="332"/>
      <c r="P846" s="332"/>
      <c r="Q846" s="332"/>
      <c r="R846" s="332"/>
      <c r="S846" s="332"/>
      <c r="T846" s="332"/>
      <c r="U846" s="332"/>
      <c r="V846" s="332"/>
      <c r="W846" s="332"/>
    </row>
    <row r="847" spans="14:23" ht="12.75">
      <c r="N847" s="332"/>
      <c r="O847" s="332"/>
      <c r="P847" s="332"/>
      <c r="Q847" s="332"/>
      <c r="R847" s="332"/>
      <c r="S847" s="332"/>
      <c r="T847" s="332"/>
      <c r="U847" s="332"/>
      <c r="V847" s="332"/>
      <c r="W847" s="332"/>
    </row>
    <row r="848" spans="14:23" ht="12.75">
      <c r="N848" s="332"/>
      <c r="O848" s="332"/>
      <c r="P848" s="332"/>
      <c r="Q848" s="332"/>
      <c r="R848" s="332"/>
      <c r="S848" s="332"/>
      <c r="T848" s="332"/>
      <c r="U848" s="332"/>
      <c r="V848" s="332"/>
      <c r="W848" s="332"/>
    </row>
    <row r="849" spans="14:23" ht="12.75">
      <c r="N849" s="332"/>
      <c r="O849" s="332"/>
      <c r="P849" s="332"/>
      <c r="Q849" s="332"/>
      <c r="R849" s="332"/>
      <c r="S849" s="332"/>
      <c r="T849" s="332"/>
      <c r="U849" s="332"/>
      <c r="V849" s="332"/>
      <c r="W849" s="332"/>
    </row>
    <row r="850" spans="14:23" ht="12.75">
      <c r="N850" s="332"/>
      <c r="O850" s="332"/>
      <c r="P850" s="332"/>
      <c r="Q850" s="332"/>
      <c r="R850" s="332"/>
      <c r="S850" s="332"/>
      <c r="T850" s="332"/>
      <c r="U850" s="332"/>
      <c r="V850" s="332"/>
      <c r="W850" s="332"/>
    </row>
    <row r="851" spans="14:23" ht="12.75">
      <c r="N851" s="332"/>
      <c r="O851" s="332"/>
      <c r="P851" s="332"/>
      <c r="Q851" s="332"/>
      <c r="R851" s="332"/>
      <c r="S851" s="332"/>
      <c r="T851" s="332"/>
      <c r="U851" s="332"/>
      <c r="V851" s="332"/>
      <c r="W851" s="332"/>
    </row>
    <row r="852" spans="14:23" ht="12.75">
      <c r="N852" s="332"/>
      <c r="O852" s="332"/>
      <c r="P852" s="332"/>
      <c r="Q852" s="332"/>
      <c r="R852" s="332"/>
      <c r="S852" s="332"/>
      <c r="T852" s="332"/>
      <c r="U852" s="332"/>
      <c r="V852" s="332"/>
      <c r="W852" s="332"/>
    </row>
    <row r="853" spans="14:23" ht="12.75">
      <c r="N853" s="332"/>
      <c r="O853" s="332"/>
      <c r="P853" s="332"/>
      <c r="Q853" s="332"/>
      <c r="R853" s="332"/>
      <c r="S853" s="332"/>
      <c r="T853" s="332"/>
      <c r="U853" s="332"/>
      <c r="V853" s="332"/>
      <c r="W853" s="332"/>
    </row>
    <row r="854" spans="14:23" ht="12.75">
      <c r="N854" s="332"/>
      <c r="O854" s="332"/>
      <c r="P854" s="332"/>
      <c r="Q854" s="332"/>
      <c r="R854" s="332"/>
      <c r="S854" s="332"/>
      <c r="T854" s="332"/>
      <c r="U854" s="332"/>
      <c r="V854" s="332"/>
      <c r="W854" s="332"/>
    </row>
    <row r="855" spans="14:23" ht="12.75">
      <c r="N855" s="332"/>
      <c r="O855" s="332"/>
      <c r="P855" s="332"/>
      <c r="Q855" s="332"/>
      <c r="R855" s="332"/>
      <c r="S855" s="332"/>
      <c r="T855" s="332"/>
      <c r="U855" s="332"/>
      <c r="V855" s="332"/>
      <c r="W855" s="332"/>
    </row>
    <row r="856" spans="14:23" ht="12.75">
      <c r="N856" s="332"/>
      <c r="O856" s="332"/>
      <c r="P856" s="332"/>
      <c r="Q856" s="332"/>
      <c r="R856" s="332"/>
      <c r="S856" s="332"/>
      <c r="T856" s="332"/>
      <c r="U856" s="332"/>
      <c r="V856" s="332"/>
      <c r="W856" s="332"/>
    </row>
    <row r="857" spans="14:23" ht="12.75">
      <c r="N857" s="332"/>
      <c r="O857" s="332"/>
      <c r="P857" s="332"/>
      <c r="Q857" s="332"/>
      <c r="R857" s="332"/>
      <c r="S857" s="332"/>
      <c r="T857" s="332"/>
      <c r="U857" s="332"/>
      <c r="V857" s="332"/>
      <c r="W857" s="332"/>
    </row>
    <row r="858" spans="14:23" ht="12.75">
      <c r="N858" s="332"/>
      <c r="O858" s="332"/>
      <c r="P858" s="332"/>
      <c r="Q858" s="332"/>
      <c r="R858" s="332"/>
      <c r="S858" s="332"/>
      <c r="T858" s="332"/>
      <c r="U858" s="332"/>
      <c r="V858" s="332"/>
      <c r="W858" s="332"/>
    </row>
    <row r="859" spans="14:23" ht="12.75">
      <c r="N859" s="332"/>
      <c r="O859" s="332"/>
      <c r="P859" s="332"/>
      <c r="Q859" s="332"/>
      <c r="R859" s="332"/>
      <c r="S859" s="332"/>
      <c r="T859" s="332"/>
      <c r="U859" s="332"/>
      <c r="V859" s="332"/>
      <c r="W859" s="332"/>
    </row>
    <row r="860" spans="14:23" ht="12.75">
      <c r="N860" s="332"/>
      <c r="O860" s="332"/>
      <c r="P860" s="332"/>
      <c r="Q860" s="332"/>
      <c r="R860" s="332"/>
      <c r="S860" s="332"/>
      <c r="T860" s="332"/>
      <c r="U860" s="332"/>
      <c r="V860" s="332"/>
      <c r="W860" s="332"/>
    </row>
    <row r="861" spans="14:23" ht="12.75">
      <c r="N861" s="332"/>
      <c r="O861" s="332"/>
      <c r="P861" s="332"/>
      <c r="Q861" s="332"/>
      <c r="R861" s="332"/>
      <c r="S861" s="332"/>
      <c r="T861" s="332"/>
      <c r="U861" s="332"/>
      <c r="V861" s="332"/>
      <c r="W861" s="332"/>
    </row>
    <row r="862" spans="14:23" ht="12.75">
      <c r="N862" s="332"/>
      <c r="O862" s="332"/>
      <c r="P862" s="332"/>
      <c r="Q862" s="332"/>
      <c r="R862" s="332"/>
      <c r="S862" s="332"/>
      <c r="T862" s="332"/>
      <c r="U862" s="332"/>
      <c r="V862" s="332"/>
      <c r="W862" s="332"/>
    </row>
    <row r="863" spans="14:23" ht="12.75">
      <c r="N863" s="332"/>
      <c r="O863" s="332"/>
      <c r="P863" s="332"/>
      <c r="Q863" s="332"/>
      <c r="R863" s="332"/>
      <c r="S863" s="332"/>
      <c r="T863" s="332"/>
      <c r="U863" s="332"/>
      <c r="V863" s="332"/>
      <c r="W863" s="332"/>
    </row>
    <row r="864" spans="14:23" ht="12.75">
      <c r="N864" s="332"/>
      <c r="O864" s="332"/>
      <c r="P864" s="332"/>
      <c r="Q864" s="332"/>
      <c r="R864" s="332"/>
      <c r="S864" s="332"/>
      <c r="T864" s="332"/>
      <c r="U864" s="332"/>
      <c r="V864" s="332"/>
      <c r="W864" s="332"/>
    </row>
    <row r="865" spans="14:23" ht="12.75">
      <c r="N865" s="332"/>
      <c r="O865" s="332"/>
      <c r="P865" s="332"/>
      <c r="Q865" s="332"/>
      <c r="R865" s="332"/>
      <c r="S865" s="332"/>
      <c r="T865" s="332"/>
      <c r="U865" s="332"/>
      <c r="V865" s="332"/>
      <c r="W865" s="332"/>
    </row>
    <row r="866" spans="14:23" ht="12.75">
      <c r="N866" s="332"/>
      <c r="O866" s="332"/>
      <c r="P866" s="332"/>
      <c r="Q866" s="332"/>
      <c r="R866" s="332"/>
      <c r="S866" s="332"/>
      <c r="T866" s="332"/>
      <c r="U866" s="332"/>
      <c r="V866" s="332"/>
      <c r="W866" s="332"/>
    </row>
    <row r="867" spans="14:23" ht="12.75">
      <c r="N867" s="332"/>
      <c r="O867" s="332"/>
      <c r="P867" s="332"/>
      <c r="Q867" s="332"/>
      <c r="R867" s="332"/>
      <c r="S867" s="332"/>
      <c r="T867" s="332"/>
      <c r="U867" s="332"/>
      <c r="V867" s="332"/>
      <c r="W867" s="332"/>
    </row>
    <row r="868" spans="14:23" ht="12.75">
      <c r="N868" s="332"/>
      <c r="O868" s="332"/>
      <c r="P868" s="332"/>
      <c r="Q868" s="332"/>
      <c r="R868" s="332"/>
      <c r="S868" s="332"/>
      <c r="T868" s="332"/>
      <c r="U868" s="332"/>
      <c r="V868" s="332"/>
      <c r="W868" s="332"/>
    </row>
    <row r="869" spans="14:23" ht="12.75">
      <c r="N869" s="332"/>
      <c r="O869" s="332"/>
      <c r="P869" s="332"/>
      <c r="Q869" s="332"/>
      <c r="R869" s="332"/>
      <c r="S869" s="332"/>
      <c r="T869" s="332"/>
      <c r="U869" s="332"/>
      <c r="V869" s="332"/>
      <c r="W869" s="332"/>
    </row>
    <row r="870" spans="14:23" ht="12.75">
      <c r="N870" s="332"/>
      <c r="O870" s="332"/>
      <c r="P870" s="332"/>
      <c r="Q870" s="332"/>
      <c r="R870" s="332"/>
      <c r="S870" s="332"/>
      <c r="T870" s="332"/>
      <c r="U870" s="332"/>
      <c r="V870" s="332"/>
      <c r="W870" s="332"/>
    </row>
    <row r="871" spans="14:23" ht="12.75">
      <c r="N871" s="332"/>
      <c r="O871" s="332"/>
      <c r="P871" s="332"/>
      <c r="Q871" s="332"/>
      <c r="R871" s="332"/>
      <c r="S871" s="332"/>
      <c r="T871" s="332"/>
      <c r="U871" s="332"/>
      <c r="V871" s="332"/>
      <c r="W871" s="332"/>
    </row>
    <row r="872" spans="14:23" ht="12.75">
      <c r="N872" s="332"/>
      <c r="O872" s="332"/>
      <c r="P872" s="332"/>
      <c r="Q872" s="332"/>
      <c r="R872" s="332"/>
      <c r="S872" s="332"/>
      <c r="T872" s="332"/>
      <c r="U872" s="332"/>
      <c r="V872" s="332"/>
      <c r="W872" s="332"/>
    </row>
    <row r="873" spans="14:23" ht="12.75">
      <c r="N873" s="332"/>
      <c r="O873" s="332"/>
      <c r="P873" s="332"/>
      <c r="Q873" s="332"/>
      <c r="R873" s="332"/>
      <c r="S873" s="332"/>
      <c r="T873" s="332"/>
      <c r="U873" s="332"/>
      <c r="V873" s="332"/>
      <c r="W873" s="332"/>
    </row>
    <row r="874" spans="14:23" ht="12.75">
      <c r="N874" s="332"/>
      <c r="O874" s="332"/>
      <c r="P874" s="332"/>
      <c r="Q874" s="332"/>
      <c r="R874" s="332"/>
      <c r="S874" s="332"/>
      <c r="T874" s="332"/>
      <c r="U874" s="332"/>
      <c r="V874" s="332"/>
      <c r="W874" s="332"/>
    </row>
    <row r="875" spans="14:23" ht="12.75">
      <c r="N875" s="332"/>
      <c r="O875" s="332"/>
      <c r="P875" s="332"/>
      <c r="Q875" s="332"/>
      <c r="R875" s="332"/>
      <c r="S875" s="332"/>
      <c r="T875" s="332"/>
      <c r="U875" s="332"/>
      <c r="V875" s="332"/>
      <c r="W875" s="332"/>
    </row>
    <row r="876" spans="14:23" ht="12.75">
      <c r="N876" s="332"/>
      <c r="O876" s="332"/>
      <c r="P876" s="332"/>
      <c r="Q876" s="332"/>
      <c r="R876" s="332"/>
      <c r="S876" s="332"/>
      <c r="T876" s="332"/>
      <c r="U876" s="332"/>
      <c r="V876" s="332"/>
      <c r="W876" s="332"/>
    </row>
    <row r="877" spans="14:23" ht="12.75">
      <c r="N877" s="332"/>
      <c r="O877" s="332"/>
      <c r="P877" s="332"/>
      <c r="Q877" s="332"/>
      <c r="R877" s="332"/>
      <c r="S877" s="332"/>
      <c r="T877" s="332"/>
      <c r="U877" s="332"/>
      <c r="V877" s="332"/>
      <c r="W877" s="332"/>
    </row>
    <row r="878" spans="14:23" ht="12.75">
      <c r="N878" s="332"/>
      <c r="O878" s="332"/>
      <c r="P878" s="332"/>
      <c r="Q878" s="332"/>
      <c r="R878" s="332"/>
      <c r="S878" s="332"/>
      <c r="T878" s="332"/>
      <c r="U878" s="332"/>
      <c r="V878" s="332"/>
      <c r="W878" s="332"/>
    </row>
    <row r="879" spans="14:23" ht="12.75">
      <c r="N879" s="332"/>
      <c r="O879" s="332"/>
      <c r="P879" s="332"/>
      <c r="Q879" s="332"/>
      <c r="R879" s="332"/>
      <c r="S879" s="332"/>
      <c r="T879" s="332"/>
      <c r="U879" s="332"/>
      <c r="V879" s="332"/>
      <c r="W879" s="332"/>
    </row>
    <row r="880" spans="14:23" ht="12.75">
      <c r="N880" s="332"/>
      <c r="O880" s="332"/>
      <c r="P880" s="332"/>
      <c r="Q880" s="332"/>
      <c r="R880" s="332"/>
      <c r="S880" s="332"/>
      <c r="T880" s="332"/>
      <c r="U880" s="332"/>
      <c r="V880" s="332"/>
      <c r="W880" s="332"/>
    </row>
    <row r="881" spans="14:23" ht="12.75">
      <c r="N881" s="332"/>
      <c r="O881" s="332"/>
      <c r="P881" s="332"/>
      <c r="Q881" s="332"/>
      <c r="R881" s="332"/>
      <c r="S881" s="332"/>
      <c r="T881" s="332"/>
      <c r="U881" s="332"/>
      <c r="V881" s="332"/>
      <c r="W881" s="332"/>
    </row>
    <row r="882" spans="14:23" ht="12.75">
      <c r="N882" s="332"/>
      <c r="O882" s="332"/>
      <c r="P882" s="332"/>
      <c r="Q882" s="332"/>
      <c r="R882" s="332"/>
      <c r="S882" s="332"/>
      <c r="T882" s="332"/>
      <c r="U882" s="332"/>
      <c r="V882" s="332"/>
      <c r="W882" s="332"/>
    </row>
    <row r="883" spans="14:23" ht="12.75">
      <c r="N883" s="332"/>
      <c r="O883" s="332"/>
      <c r="P883" s="332"/>
      <c r="Q883" s="332"/>
      <c r="R883" s="332"/>
      <c r="S883" s="332"/>
      <c r="T883" s="332"/>
      <c r="U883" s="332"/>
      <c r="V883" s="332"/>
      <c r="W883" s="332"/>
    </row>
    <row r="884" spans="14:23" ht="12.75">
      <c r="N884" s="332"/>
      <c r="O884" s="332"/>
      <c r="P884" s="332"/>
      <c r="Q884" s="332"/>
      <c r="R884" s="332"/>
      <c r="S884" s="332"/>
      <c r="T884" s="332"/>
      <c r="U884" s="332"/>
      <c r="V884" s="332"/>
      <c r="W884" s="332"/>
    </row>
    <row r="885" spans="14:23" ht="12.75">
      <c r="N885" s="332"/>
      <c r="O885" s="332"/>
      <c r="P885" s="332"/>
      <c r="Q885" s="332"/>
      <c r="R885" s="332"/>
      <c r="S885" s="332"/>
      <c r="T885" s="332"/>
      <c r="U885" s="332"/>
      <c r="V885" s="332"/>
      <c r="W885" s="332"/>
    </row>
    <row r="886" spans="14:23" ht="12.75">
      <c r="N886" s="332"/>
      <c r="O886" s="332"/>
      <c r="P886" s="332"/>
      <c r="Q886" s="332"/>
      <c r="R886" s="332"/>
      <c r="S886" s="332"/>
      <c r="T886" s="332"/>
      <c r="U886" s="332"/>
      <c r="V886" s="332"/>
      <c r="W886" s="332"/>
    </row>
    <row r="887" spans="14:23" ht="12.75">
      <c r="N887" s="332"/>
      <c r="O887" s="332"/>
      <c r="P887" s="332"/>
      <c r="Q887" s="332"/>
      <c r="R887" s="332"/>
      <c r="S887" s="332"/>
      <c r="T887" s="332"/>
      <c r="U887" s="332"/>
      <c r="V887" s="332"/>
      <c r="W887" s="332"/>
    </row>
    <row r="888" spans="14:23" ht="12.75">
      <c r="N888" s="332"/>
      <c r="O888" s="332"/>
      <c r="P888" s="332"/>
      <c r="Q888" s="332"/>
      <c r="R888" s="332"/>
      <c r="S888" s="332"/>
      <c r="T888" s="332"/>
      <c r="U888" s="332"/>
      <c r="V888" s="332"/>
      <c r="W888" s="332"/>
    </row>
    <row r="889" spans="14:23" ht="12.75">
      <c r="N889" s="332"/>
      <c r="O889" s="332"/>
      <c r="P889" s="332"/>
      <c r="Q889" s="332"/>
      <c r="R889" s="332"/>
      <c r="S889" s="332"/>
      <c r="T889" s="332"/>
      <c r="U889" s="332"/>
      <c r="V889" s="332"/>
      <c r="W889" s="332"/>
    </row>
    <row r="890" spans="14:23" ht="12.75">
      <c r="N890" s="332"/>
      <c r="O890" s="332"/>
      <c r="P890" s="332"/>
      <c r="Q890" s="332"/>
      <c r="R890" s="332"/>
      <c r="S890" s="332"/>
      <c r="T890" s="332"/>
      <c r="U890" s="332"/>
      <c r="V890" s="332"/>
      <c r="W890" s="332"/>
    </row>
    <row r="891" spans="14:23" ht="12.75">
      <c r="N891" s="332"/>
      <c r="O891" s="332"/>
      <c r="P891" s="332"/>
      <c r="Q891" s="332"/>
      <c r="R891" s="332"/>
      <c r="S891" s="332"/>
      <c r="T891" s="332"/>
      <c r="U891" s="332"/>
      <c r="V891" s="332"/>
      <c r="W891" s="332"/>
    </row>
    <row r="892" spans="14:23" ht="12.75">
      <c r="N892" s="332"/>
      <c r="O892" s="332"/>
      <c r="P892" s="332"/>
      <c r="Q892" s="332"/>
      <c r="R892" s="332"/>
      <c r="S892" s="332"/>
      <c r="T892" s="332"/>
      <c r="U892" s="332"/>
      <c r="V892" s="332"/>
      <c r="W892" s="332"/>
    </row>
    <row r="893" spans="14:23" ht="12.75">
      <c r="N893" s="332"/>
      <c r="O893" s="332"/>
      <c r="P893" s="332"/>
      <c r="Q893" s="332"/>
      <c r="R893" s="332"/>
      <c r="S893" s="332"/>
      <c r="T893" s="332"/>
      <c r="U893" s="332"/>
      <c r="V893" s="332"/>
      <c r="W893" s="332"/>
    </row>
    <row r="894" spans="14:23" ht="12.75">
      <c r="N894" s="332"/>
      <c r="O894" s="332"/>
      <c r="P894" s="332"/>
      <c r="Q894" s="332"/>
      <c r="R894" s="332"/>
      <c r="S894" s="332"/>
      <c r="T894" s="332"/>
      <c r="U894" s="332"/>
      <c r="V894" s="332"/>
      <c r="W894" s="332"/>
    </row>
    <row r="895" spans="14:23" ht="12.75">
      <c r="N895" s="332"/>
      <c r="O895" s="332"/>
      <c r="P895" s="332"/>
      <c r="Q895" s="332"/>
      <c r="R895" s="332"/>
      <c r="S895" s="332"/>
      <c r="T895" s="332"/>
      <c r="U895" s="332"/>
      <c r="V895" s="332"/>
      <c r="W895" s="332"/>
    </row>
    <row r="896" spans="14:23" ht="12.75">
      <c r="N896" s="332"/>
      <c r="O896" s="332"/>
      <c r="P896" s="332"/>
      <c r="Q896" s="332"/>
      <c r="R896" s="332"/>
      <c r="S896" s="332"/>
      <c r="T896" s="332"/>
      <c r="U896" s="332"/>
      <c r="V896" s="332"/>
      <c r="W896" s="332"/>
    </row>
    <row r="897" spans="14:23" ht="12.75">
      <c r="N897" s="332"/>
      <c r="O897" s="332"/>
      <c r="P897" s="332"/>
      <c r="Q897" s="332"/>
      <c r="R897" s="332"/>
      <c r="S897" s="332"/>
      <c r="T897" s="332"/>
      <c r="U897" s="332"/>
      <c r="V897" s="332"/>
      <c r="W897" s="332"/>
    </row>
    <row r="898" spans="14:23" ht="12.75">
      <c r="N898" s="332"/>
      <c r="O898" s="332"/>
      <c r="P898" s="332"/>
      <c r="Q898" s="332"/>
      <c r="R898" s="332"/>
      <c r="S898" s="332"/>
      <c r="T898" s="332"/>
      <c r="U898" s="332"/>
      <c r="V898" s="332"/>
      <c r="W898" s="332"/>
    </row>
    <row r="899" spans="14:23" ht="12.75">
      <c r="N899" s="332"/>
      <c r="O899" s="332"/>
      <c r="P899" s="332"/>
      <c r="Q899" s="332"/>
      <c r="R899" s="332"/>
      <c r="S899" s="332"/>
      <c r="T899" s="332"/>
      <c r="U899" s="332"/>
      <c r="V899" s="332"/>
      <c r="W899" s="332"/>
    </row>
    <row r="900" spans="14:23" ht="12.75">
      <c r="N900" s="332"/>
      <c r="O900" s="332"/>
      <c r="P900" s="332"/>
      <c r="Q900" s="332"/>
      <c r="R900" s="332"/>
      <c r="S900" s="332"/>
      <c r="T900" s="332"/>
      <c r="U900" s="332"/>
      <c r="V900" s="332"/>
      <c r="W900" s="332"/>
    </row>
    <row r="901" spans="14:23" ht="12.75">
      <c r="N901" s="332"/>
      <c r="O901" s="332"/>
      <c r="P901" s="332"/>
      <c r="Q901" s="332"/>
      <c r="R901" s="332"/>
      <c r="S901" s="332"/>
      <c r="T901" s="332"/>
      <c r="U901" s="332"/>
      <c r="V901" s="332"/>
      <c r="W901" s="332"/>
    </row>
    <row r="902" spans="14:23" ht="12.75">
      <c r="N902" s="332"/>
      <c r="O902" s="332"/>
      <c r="P902" s="332"/>
      <c r="Q902" s="332"/>
      <c r="R902" s="332"/>
      <c r="S902" s="332"/>
      <c r="T902" s="332"/>
      <c r="U902" s="332"/>
      <c r="V902" s="332"/>
      <c r="W902" s="332"/>
    </row>
    <row r="903" spans="14:23" ht="12.75">
      <c r="N903" s="332"/>
      <c r="O903" s="332"/>
      <c r="P903" s="332"/>
      <c r="Q903" s="332"/>
      <c r="R903" s="332"/>
      <c r="S903" s="332"/>
      <c r="T903" s="332"/>
      <c r="U903" s="332"/>
      <c r="V903" s="332"/>
      <c r="W903" s="332"/>
    </row>
    <row r="904" spans="14:23" ht="12.75">
      <c r="N904" s="332"/>
      <c r="O904" s="332"/>
      <c r="P904" s="332"/>
      <c r="Q904" s="332"/>
      <c r="R904" s="332"/>
      <c r="S904" s="332"/>
      <c r="T904" s="332"/>
      <c r="U904" s="332"/>
      <c r="V904" s="332"/>
      <c r="W904" s="332"/>
    </row>
    <row r="905" spans="14:23" ht="12.75">
      <c r="N905" s="332"/>
      <c r="O905" s="332"/>
      <c r="P905" s="332"/>
      <c r="Q905" s="332"/>
      <c r="R905" s="332"/>
      <c r="S905" s="332"/>
      <c r="T905" s="332"/>
      <c r="U905" s="332"/>
      <c r="V905" s="332"/>
      <c r="W905" s="332"/>
    </row>
    <row r="906" spans="14:23" ht="12.75">
      <c r="N906" s="332"/>
      <c r="O906" s="332"/>
      <c r="P906" s="332"/>
      <c r="Q906" s="332"/>
      <c r="R906" s="332"/>
      <c r="S906" s="332"/>
      <c r="T906" s="332"/>
      <c r="U906" s="332"/>
      <c r="V906" s="332"/>
      <c r="W906" s="332"/>
    </row>
    <row r="907" spans="14:23" ht="12.75">
      <c r="N907" s="332"/>
      <c r="O907" s="332"/>
      <c r="P907" s="332"/>
      <c r="Q907" s="332"/>
      <c r="R907" s="332"/>
      <c r="S907" s="332"/>
      <c r="T907" s="332"/>
      <c r="U907" s="332"/>
      <c r="V907" s="332"/>
      <c r="W907" s="332"/>
    </row>
    <row r="908" spans="14:23" ht="12.75">
      <c r="N908" s="332"/>
      <c r="O908" s="332"/>
      <c r="P908" s="332"/>
      <c r="Q908" s="332"/>
      <c r="R908" s="332"/>
      <c r="S908" s="332"/>
      <c r="T908" s="332"/>
      <c r="U908" s="332"/>
      <c r="V908" s="332"/>
      <c r="W908" s="332"/>
    </row>
    <row r="909" spans="14:23" ht="12.75">
      <c r="N909" s="332"/>
      <c r="O909" s="332"/>
      <c r="P909" s="332"/>
      <c r="Q909" s="332"/>
      <c r="R909" s="332"/>
      <c r="S909" s="332"/>
      <c r="T909" s="332"/>
      <c r="U909" s="332"/>
      <c r="V909" s="332"/>
      <c r="W909" s="332"/>
    </row>
    <row r="910" spans="14:23" ht="12.75">
      <c r="N910" s="332"/>
      <c r="O910" s="332"/>
      <c r="P910" s="332"/>
      <c r="Q910" s="332"/>
      <c r="R910" s="332"/>
      <c r="S910" s="332"/>
      <c r="T910" s="332"/>
      <c r="U910" s="332"/>
      <c r="V910" s="332"/>
      <c r="W910" s="332"/>
    </row>
    <row r="911" spans="14:23" ht="12.75">
      <c r="N911" s="332"/>
      <c r="O911" s="332"/>
      <c r="P911" s="332"/>
      <c r="Q911" s="332"/>
      <c r="R911" s="332"/>
      <c r="S911" s="332"/>
      <c r="T911" s="332"/>
      <c r="U911" s="332"/>
      <c r="V911" s="332"/>
      <c r="W911" s="332"/>
    </row>
    <row r="912" spans="14:23" ht="12.75">
      <c r="N912" s="332"/>
      <c r="O912" s="332"/>
      <c r="P912" s="332"/>
      <c r="Q912" s="332"/>
      <c r="R912" s="332"/>
      <c r="S912" s="332"/>
      <c r="T912" s="332"/>
      <c r="U912" s="332"/>
      <c r="V912" s="332"/>
      <c r="W912" s="332"/>
    </row>
    <row r="913" spans="14:23" ht="12.75">
      <c r="N913" s="332"/>
      <c r="O913" s="332"/>
      <c r="P913" s="332"/>
      <c r="Q913" s="332"/>
      <c r="R913" s="332"/>
      <c r="S913" s="332"/>
      <c r="T913" s="332"/>
      <c r="U913" s="332"/>
      <c r="V913" s="332"/>
      <c r="W913" s="332"/>
    </row>
    <row r="914" spans="14:23" ht="12.75">
      <c r="N914" s="332"/>
      <c r="O914" s="332"/>
      <c r="P914" s="332"/>
      <c r="Q914" s="332"/>
      <c r="R914" s="332"/>
      <c r="S914" s="332"/>
      <c r="T914" s="332"/>
      <c r="U914" s="332"/>
      <c r="V914" s="332"/>
      <c r="W914" s="332"/>
    </row>
    <row r="915" spans="14:23" ht="12.75">
      <c r="N915" s="332"/>
      <c r="O915" s="332"/>
      <c r="P915" s="332"/>
      <c r="Q915" s="332"/>
      <c r="R915" s="332"/>
      <c r="S915" s="332"/>
      <c r="T915" s="332"/>
      <c r="U915" s="332"/>
      <c r="V915" s="332"/>
      <c r="W915" s="332"/>
    </row>
    <row r="916" spans="14:23" ht="12.75">
      <c r="N916" s="332"/>
      <c r="O916" s="332"/>
      <c r="P916" s="332"/>
      <c r="Q916" s="332"/>
      <c r="R916" s="332"/>
      <c r="S916" s="332"/>
      <c r="T916" s="332"/>
      <c r="U916" s="332"/>
      <c r="V916" s="332"/>
      <c r="W916" s="332"/>
    </row>
    <row r="917" spans="14:23" ht="12.75">
      <c r="N917" s="332"/>
      <c r="O917" s="332"/>
      <c r="P917" s="332"/>
      <c r="Q917" s="332"/>
      <c r="R917" s="332"/>
      <c r="S917" s="332"/>
      <c r="T917" s="332"/>
      <c r="U917" s="332"/>
      <c r="V917" s="332"/>
      <c r="W917" s="332"/>
    </row>
    <row r="918" spans="14:23" ht="12.75">
      <c r="N918" s="332"/>
      <c r="O918" s="332"/>
      <c r="P918" s="332"/>
      <c r="Q918" s="332"/>
      <c r="R918" s="332"/>
      <c r="S918" s="332"/>
      <c r="T918" s="332"/>
      <c r="U918" s="332"/>
      <c r="V918" s="332"/>
      <c r="W918" s="332"/>
    </row>
    <row r="919" spans="14:23" ht="12.75">
      <c r="N919" s="332"/>
      <c r="O919" s="332"/>
      <c r="P919" s="332"/>
      <c r="Q919" s="332"/>
      <c r="R919" s="332"/>
      <c r="S919" s="332"/>
      <c r="T919" s="332"/>
      <c r="U919" s="332"/>
      <c r="V919" s="332"/>
      <c r="W919" s="332"/>
    </row>
    <row r="920" spans="14:23" ht="12.75">
      <c r="N920" s="332"/>
      <c r="O920" s="332"/>
      <c r="P920" s="332"/>
      <c r="Q920" s="332"/>
      <c r="R920" s="332"/>
      <c r="S920" s="332"/>
      <c r="T920" s="332"/>
      <c r="U920" s="332"/>
      <c r="V920" s="332"/>
      <c r="W920" s="332"/>
    </row>
    <row r="921" spans="14:23" ht="12.75">
      <c r="N921" s="332"/>
      <c r="O921" s="332"/>
      <c r="P921" s="332"/>
      <c r="Q921" s="332"/>
      <c r="R921" s="332"/>
      <c r="S921" s="332"/>
      <c r="T921" s="332"/>
      <c r="U921" s="332"/>
      <c r="V921" s="332"/>
      <c r="W921" s="332"/>
    </row>
    <row r="922" spans="14:23" ht="12.75">
      <c r="N922" s="332"/>
      <c r="O922" s="332"/>
      <c r="P922" s="332"/>
      <c r="Q922" s="332"/>
      <c r="R922" s="332"/>
      <c r="S922" s="332"/>
      <c r="T922" s="332"/>
      <c r="U922" s="332"/>
      <c r="V922" s="332"/>
      <c r="W922" s="332"/>
    </row>
    <row r="923" spans="14:23" ht="12.75">
      <c r="N923" s="332"/>
      <c r="O923" s="332"/>
      <c r="P923" s="332"/>
      <c r="Q923" s="332"/>
      <c r="R923" s="332"/>
      <c r="S923" s="332"/>
      <c r="T923" s="332"/>
      <c r="U923" s="332"/>
      <c r="V923" s="332"/>
      <c r="W923" s="332"/>
    </row>
    <row r="924" spans="14:23" ht="12.75">
      <c r="N924" s="332"/>
      <c r="O924" s="332"/>
      <c r="P924" s="332"/>
      <c r="Q924" s="332"/>
      <c r="R924" s="332"/>
      <c r="S924" s="332"/>
      <c r="T924" s="332"/>
      <c r="U924" s="332"/>
      <c r="V924" s="332"/>
      <c r="W924" s="332"/>
    </row>
    <row r="925" spans="14:23" ht="12.75">
      <c r="N925" s="332"/>
      <c r="O925" s="332"/>
      <c r="P925" s="332"/>
      <c r="Q925" s="332"/>
      <c r="R925" s="332"/>
      <c r="S925" s="332"/>
      <c r="T925" s="332"/>
      <c r="U925" s="332"/>
      <c r="V925" s="332"/>
      <c r="W925" s="332"/>
    </row>
    <row r="926" spans="14:23" ht="12.75">
      <c r="N926" s="332"/>
      <c r="O926" s="332"/>
      <c r="P926" s="332"/>
      <c r="Q926" s="332"/>
      <c r="R926" s="332"/>
      <c r="S926" s="332"/>
      <c r="T926" s="332"/>
      <c r="U926" s="332"/>
      <c r="V926" s="332"/>
      <c r="W926" s="332"/>
    </row>
    <row r="927" spans="14:23" ht="12.75">
      <c r="N927" s="332"/>
      <c r="O927" s="332"/>
      <c r="P927" s="332"/>
      <c r="Q927" s="332"/>
      <c r="R927" s="332"/>
      <c r="S927" s="332"/>
      <c r="T927" s="332"/>
      <c r="U927" s="332"/>
      <c r="V927" s="332"/>
      <c r="W927" s="332"/>
    </row>
    <row r="928" spans="14:23" ht="12.75">
      <c r="N928" s="332"/>
      <c r="O928" s="332"/>
      <c r="P928" s="332"/>
      <c r="Q928" s="332"/>
      <c r="R928" s="332"/>
      <c r="S928" s="332"/>
      <c r="T928" s="332"/>
      <c r="U928" s="332"/>
      <c r="V928" s="332"/>
      <c r="W928" s="332"/>
    </row>
    <row r="929" spans="14:23" ht="12.75">
      <c r="N929" s="332"/>
      <c r="O929" s="332"/>
      <c r="P929" s="332"/>
      <c r="Q929" s="332"/>
      <c r="R929" s="332"/>
      <c r="S929" s="332"/>
      <c r="T929" s="332"/>
      <c r="U929" s="332"/>
      <c r="V929" s="332"/>
      <c r="W929" s="332"/>
    </row>
    <row r="930" spans="14:23" ht="12.75">
      <c r="N930" s="332"/>
      <c r="O930" s="332"/>
      <c r="P930" s="332"/>
      <c r="Q930" s="332"/>
      <c r="R930" s="332"/>
      <c r="S930" s="332"/>
      <c r="T930" s="332"/>
      <c r="U930" s="332"/>
      <c r="V930" s="332"/>
      <c r="W930" s="332"/>
    </row>
    <row r="931" spans="14:23" ht="12.75">
      <c r="N931" s="332"/>
      <c r="O931" s="332"/>
      <c r="P931" s="332"/>
      <c r="Q931" s="332"/>
      <c r="R931" s="332"/>
      <c r="S931" s="332"/>
      <c r="T931" s="332"/>
      <c r="U931" s="332"/>
      <c r="V931" s="332"/>
      <c r="W931" s="332"/>
    </row>
    <row r="932" spans="14:23" ht="12.75">
      <c r="N932" s="332"/>
      <c r="O932" s="332"/>
      <c r="P932" s="332"/>
      <c r="Q932" s="332"/>
      <c r="R932" s="332"/>
      <c r="S932" s="332"/>
      <c r="T932" s="332"/>
      <c r="U932" s="332"/>
      <c r="V932" s="332"/>
      <c r="W932" s="332"/>
    </row>
    <row r="933" spans="14:23" ht="12.75">
      <c r="N933" s="332"/>
      <c r="O933" s="332"/>
      <c r="P933" s="332"/>
      <c r="Q933" s="332"/>
      <c r="R933" s="332"/>
      <c r="S933" s="332"/>
      <c r="T933" s="332"/>
      <c r="U933" s="332"/>
      <c r="V933" s="332"/>
      <c r="W933" s="332"/>
    </row>
    <row r="934" spans="14:23" ht="12.75">
      <c r="N934" s="332"/>
      <c r="O934" s="332"/>
      <c r="P934" s="332"/>
      <c r="Q934" s="332"/>
      <c r="R934" s="332"/>
      <c r="S934" s="332"/>
      <c r="T934" s="332"/>
      <c r="U934" s="332"/>
      <c r="V934" s="332"/>
      <c r="W934" s="332"/>
    </row>
    <row r="935" spans="14:23" ht="12.75">
      <c r="N935" s="332"/>
      <c r="O935" s="332"/>
      <c r="P935" s="332"/>
      <c r="Q935" s="332"/>
      <c r="R935" s="332"/>
      <c r="S935" s="332"/>
      <c r="T935" s="332"/>
      <c r="U935" s="332"/>
      <c r="V935" s="332"/>
      <c r="W935" s="332"/>
    </row>
    <row r="936" spans="14:23" ht="12.75">
      <c r="N936" s="332"/>
      <c r="O936" s="332"/>
      <c r="P936" s="332"/>
      <c r="Q936" s="332"/>
      <c r="R936" s="332"/>
      <c r="S936" s="332"/>
      <c r="T936" s="332"/>
      <c r="U936" s="332"/>
      <c r="V936" s="332"/>
      <c r="W936" s="332"/>
    </row>
    <row r="937" spans="14:23" ht="12.75">
      <c r="N937" s="332"/>
      <c r="O937" s="332"/>
      <c r="P937" s="332"/>
      <c r="Q937" s="332"/>
      <c r="R937" s="332"/>
      <c r="S937" s="332"/>
      <c r="T937" s="332"/>
      <c r="U937" s="332"/>
      <c r="V937" s="332"/>
      <c r="W937" s="332"/>
    </row>
    <row r="938" spans="14:23" ht="12.75">
      <c r="N938" s="332"/>
      <c r="O938" s="332"/>
      <c r="P938" s="332"/>
      <c r="Q938" s="332"/>
      <c r="R938" s="332"/>
      <c r="S938" s="332"/>
      <c r="T938" s="332"/>
      <c r="U938" s="332"/>
      <c r="V938" s="332"/>
      <c r="W938" s="332"/>
    </row>
    <row r="939" spans="14:23" ht="12.75">
      <c r="N939" s="332"/>
      <c r="O939" s="332"/>
      <c r="P939" s="332"/>
      <c r="Q939" s="332"/>
      <c r="R939" s="332"/>
      <c r="S939" s="332"/>
      <c r="T939" s="332"/>
      <c r="U939" s="332"/>
      <c r="V939" s="332"/>
      <c r="W939" s="332"/>
    </row>
    <row r="940" spans="14:23" ht="12.75">
      <c r="N940" s="332"/>
      <c r="O940" s="332"/>
      <c r="P940" s="332"/>
      <c r="Q940" s="332"/>
      <c r="R940" s="332"/>
      <c r="S940" s="332"/>
      <c r="T940" s="332"/>
      <c r="U940" s="332"/>
      <c r="V940" s="332"/>
      <c r="W940" s="332"/>
    </row>
    <row r="941" spans="14:23" ht="12.75">
      <c r="N941" s="332"/>
      <c r="O941" s="332"/>
      <c r="P941" s="332"/>
      <c r="Q941" s="332"/>
      <c r="R941" s="332"/>
      <c r="S941" s="332"/>
      <c r="T941" s="332"/>
      <c r="U941" s="332"/>
      <c r="V941" s="332"/>
      <c r="W941" s="332"/>
    </row>
    <row r="942" spans="14:23" ht="12.75">
      <c r="N942" s="332"/>
      <c r="O942" s="332"/>
      <c r="P942" s="332"/>
      <c r="Q942" s="332"/>
      <c r="R942" s="332"/>
      <c r="S942" s="332"/>
      <c r="T942" s="332"/>
      <c r="U942" s="332"/>
      <c r="V942" s="332"/>
      <c r="W942" s="332"/>
    </row>
    <row r="943" spans="14:23" ht="12.75">
      <c r="N943" s="332"/>
      <c r="O943" s="332"/>
      <c r="P943" s="332"/>
      <c r="Q943" s="332"/>
      <c r="R943" s="332"/>
      <c r="S943" s="332"/>
      <c r="T943" s="332"/>
      <c r="U943" s="332"/>
      <c r="V943" s="332"/>
      <c r="W943" s="332"/>
    </row>
    <row r="944" spans="14:23" ht="12.75">
      <c r="N944" s="332"/>
      <c r="O944" s="332"/>
      <c r="P944" s="332"/>
      <c r="Q944" s="332"/>
      <c r="R944" s="332"/>
      <c r="S944" s="332"/>
      <c r="T944" s="332"/>
      <c r="U944" s="332"/>
      <c r="V944" s="332"/>
      <c r="W944" s="332"/>
    </row>
    <row r="945" spans="14:23" ht="12.75">
      <c r="N945" s="332"/>
      <c r="O945" s="332"/>
      <c r="P945" s="332"/>
      <c r="Q945" s="332"/>
      <c r="R945" s="332"/>
      <c r="S945" s="332"/>
      <c r="T945" s="332"/>
      <c r="U945" s="332"/>
      <c r="V945" s="332"/>
      <c r="W945" s="332"/>
    </row>
    <row r="946" spans="14:23" ht="12.75">
      <c r="N946" s="332"/>
      <c r="O946" s="332"/>
      <c r="P946" s="332"/>
      <c r="Q946" s="332"/>
      <c r="R946" s="332"/>
      <c r="S946" s="332"/>
      <c r="T946" s="332"/>
      <c r="U946" s="332"/>
      <c r="V946" s="332"/>
      <c r="W946" s="332"/>
    </row>
    <row r="947" spans="14:23" ht="12.75">
      <c r="N947" s="332"/>
      <c r="O947" s="332"/>
      <c r="P947" s="332"/>
      <c r="Q947" s="332"/>
      <c r="R947" s="332"/>
      <c r="S947" s="332"/>
      <c r="T947" s="332"/>
      <c r="U947" s="332"/>
      <c r="V947" s="332"/>
      <c r="W947" s="332"/>
    </row>
    <row r="948" spans="14:23" ht="12.75">
      <c r="N948" s="332"/>
      <c r="O948" s="332"/>
      <c r="P948" s="332"/>
      <c r="Q948" s="332"/>
      <c r="R948" s="332"/>
      <c r="S948" s="332"/>
      <c r="T948" s="332"/>
      <c r="U948" s="332"/>
      <c r="V948" s="332"/>
      <c r="W948" s="332"/>
    </row>
    <row r="949" spans="14:23" ht="12.75">
      <c r="N949" s="332"/>
      <c r="O949" s="332"/>
      <c r="P949" s="332"/>
      <c r="Q949" s="332"/>
      <c r="R949" s="332"/>
      <c r="S949" s="332"/>
      <c r="T949" s="332"/>
      <c r="U949" s="332"/>
      <c r="V949" s="332"/>
      <c r="W949" s="332"/>
    </row>
    <row r="950" spans="14:23" ht="12.75">
      <c r="N950" s="332"/>
      <c r="O950" s="332"/>
      <c r="P950" s="332"/>
      <c r="Q950" s="332"/>
      <c r="R950" s="332"/>
      <c r="S950" s="332"/>
      <c r="T950" s="332"/>
      <c r="U950" s="332"/>
      <c r="V950" s="332"/>
      <c r="W950" s="332"/>
    </row>
    <row r="951" spans="14:23" ht="12.75">
      <c r="N951" s="332"/>
      <c r="O951" s="332"/>
      <c r="P951" s="332"/>
      <c r="Q951" s="332"/>
      <c r="R951" s="332"/>
      <c r="S951" s="332"/>
      <c r="T951" s="332"/>
      <c r="U951" s="332"/>
      <c r="V951" s="332"/>
      <c r="W951" s="332"/>
    </row>
    <row r="952" spans="14:23" ht="12.75">
      <c r="N952" s="332"/>
      <c r="O952" s="332"/>
      <c r="P952" s="332"/>
      <c r="Q952" s="332"/>
      <c r="R952" s="332"/>
      <c r="S952" s="332"/>
      <c r="T952" s="332"/>
      <c r="U952" s="332"/>
      <c r="V952" s="332"/>
      <c r="W952" s="332"/>
    </row>
    <row r="953" spans="14:23" ht="12.75">
      <c r="N953" s="332"/>
      <c r="O953" s="332"/>
      <c r="P953" s="332"/>
      <c r="Q953" s="332"/>
      <c r="R953" s="332"/>
      <c r="S953" s="332"/>
      <c r="T953" s="332"/>
      <c r="U953" s="332"/>
      <c r="V953" s="332"/>
      <c r="W953" s="332"/>
    </row>
    <row r="954" spans="14:23" ht="12.75">
      <c r="N954" s="332"/>
      <c r="O954" s="332"/>
      <c r="P954" s="332"/>
      <c r="Q954" s="332"/>
      <c r="R954" s="332"/>
      <c r="S954" s="332"/>
      <c r="T954" s="332"/>
      <c r="U954" s="332"/>
      <c r="V954" s="332"/>
      <c r="W954" s="332"/>
    </row>
    <row r="955" spans="14:23" ht="12.75">
      <c r="N955" s="332"/>
      <c r="O955" s="332"/>
      <c r="P955" s="332"/>
      <c r="Q955" s="332"/>
      <c r="R955" s="332"/>
      <c r="S955" s="332"/>
      <c r="T955" s="332"/>
      <c r="U955" s="332"/>
      <c r="V955" s="332"/>
      <c r="W955" s="332"/>
    </row>
    <row r="956" spans="14:23" ht="12.75">
      <c r="N956" s="332"/>
      <c r="O956" s="332"/>
      <c r="P956" s="332"/>
      <c r="Q956" s="332"/>
      <c r="R956" s="332"/>
      <c r="S956" s="332"/>
      <c r="T956" s="332"/>
      <c r="U956" s="332"/>
      <c r="V956" s="332"/>
      <c r="W956" s="332"/>
    </row>
    <row r="957" spans="14:23" ht="12.75">
      <c r="N957" s="332"/>
      <c r="O957" s="332"/>
      <c r="P957" s="332"/>
      <c r="Q957" s="332"/>
      <c r="R957" s="332"/>
      <c r="S957" s="332"/>
      <c r="T957" s="332"/>
      <c r="U957" s="332"/>
      <c r="V957" s="332"/>
      <c r="W957" s="332"/>
    </row>
    <row r="958" spans="14:23" ht="12.75">
      <c r="N958" s="332"/>
      <c r="O958" s="332"/>
      <c r="P958" s="332"/>
      <c r="Q958" s="332"/>
      <c r="R958" s="332"/>
      <c r="S958" s="332"/>
      <c r="T958" s="332"/>
      <c r="U958" s="332"/>
      <c r="V958" s="332"/>
      <c r="W958" s="332"/>
    </row>
    <row r="959" spans="14:23" ht="12.75">
      <c r="N959" s="332"/>
      <c r="O959" s="332"/>
      <c r="P959" s="332"/>
      <c r="Q959" s="332"/>
      <c r="R959" s="332"/>
      <c r="S959" s="332"/>
      <c r="T959" s="332"/>
      <c r="U959" s="332"/>
      <c r="V959" s="332"/>
      <c r="W959" s="332"/>
    </row>
    <row r="960" spans="14:23" ht="12.75">
      <c r="N960" s="332"/>
      <c r="O960" s="332"/>
      <c r="P960" s="332"/>
      <c r="Q960" s="332"/>
      <c r="R960" s="332"/>
      <c r="S960" s="332"/>
      <c r="T960" s="332"/>
      <c r="U960" s="332"/>
      <c r="V960" s="332"/>
      <c r="W960" s="332"/>
    </row>
    <row r="961" spans="14:23" ht="12.75">
      <c r="N961" s="332"/>
      <c r="O961" s="332"/>
      <c r="P961" s="332"/>
      <c r="Q961" s="332"/>
      <c r="R961" s="332"/>
      <c r="S961" s="332"/>
      <c r="T961" s="332"/>
      <c r="U961" s="332"/>
      <c r="V961" s="332"/>
      <c r="W961" s="332"/>
    </row>
    <row r="962" spans="14:23" ht="12.75">
      <c r="N962" s="332"/>
      <c r="O962" s="332"/>
      <c r="P962" s="332"/>
      <c r="Q962" s="332"/>
      <c r="R962" s="332"/>
      <c r="S962" s="332"/>
      <c r="T962" s="332"/>
      <c r="U962" s="332"/>
      <c r="V962" s="332"/>
      <c r="W962" s="332"/>
    </row>
    <row r="963" spans="14:23" ht="12.75">
      <c r="N963" s="332"/>
      <c r="O963" s="332"/>
      <c r="P963" s="332"/>
      <c r="Q963" s="332"/>
      <c r="R963" s="332"/>
      <c r="S963" s="332"/>
      <c r="T963" s="332"/>
      <c r="U963" s="332"/>
      <c r="V963" s="332"/>
      <c r="W963" s="332"/>
    </row>
    <row r="964" spans="14:23" ht="12.75">
      <c r="N964" s="332"/>
      <c r="O964" s="332"/>
      <c r="P964" s="332"/>
      <c r="Q964" s="332"/>
      <c r="R964" s="332"/>
      <c r="S964" s="332"/>
      <c r="T964" s="332"/>
      <c r="U964" s="332"/>
      <c r="V964" s="332"/>
      <c r="W964" s="332"/>
    </row>
    <row r="965" spans="14:23" ht="12.75">
      <c r="N965" s="332"/>
      <c r="O965" s="332"/>
      <c r="P965" s="332"/>
      <c r="Q965" s="332"/>
      <c r="R965" s="332"/>
      <c r="S965" s="332"/>
      <c r="T965" s="332"/>
      <c r="U965" s="332"/>
      <c r="V965" s="332"/>
      <c r="W965" s="332"/>
    </row>
    <row r="966" spans="14:23" ht="12.75">
      <c r="N966" s="332"/>
      <c r="O966" s="332"/>
      <c r="P966" s="332"/>
      <c r="Q966" s="332"/>
      <c r="R966" s="332"/>
      <c r="S966" s="332"/>
      <c r="T966" s="332"/>
      <c r="U966" s="332"/>
      <c r="V966" s="332"/>
      <c r="W966" s="332"/>
    </row>
    <row r="967" spans="14:23" ht="12.75">
      <c r="N967" s="332"/>
      <c r="O967" s="332"/>
      <c r="P967" s="332"/>
      <c r="Q967" s="332"/>
      <c r="R967" s="332"/>
      <c r="S967" s="332"/>
      <c r="T967" s="332"/>
      <c r="U967" s="332"/>
      <c r="V967" s="332"/>
      <c r="W967" s="332"/>
    </row>
    <row r="968" spans="14:23" ht="12.75">
      <c r="N968" s="332"/>
      <c r="O968" s="332"/>
      <c r="P968" s="332"/>
      <c r="Q968" s="332"/>
      <c r="R968" s="332"/>
      <c r="S968" s="332"/>
      <c r="T968" s="332"/>
      <c r="U968" s="332"/>
      <c r="V968" s="332"/>
      <c r="W968" s="332"/>
    </row>
    <row r="969" spans="14:23" ht="12.75">
      <c r="N969" s="332"/>
      <c r="O969" s="332"/>
      <c r="P969" s="332"/>
      <c r="Q969" s="332"/>
      <c r="R969" s="332"/>
      <c r="S969" s="332"/>
      <c r="T969" s="332"/>
      <c r="U969" s="332"/>
      <c r="V969" s="332"/>
      <c r="W969" s="332"/>
    </row>
    <row r="970" spans="14:23" ht="12.75">
      <c r="N970" s="332"/>
      <c r="O970" s="332"/>
      <c r="P970" s="332"/>
      <c r="Q970" s="332"/>
      <c r="R970" s="332"/>
      <c r="S970" s="332"/>
      <c r="T970" s="332"/>
      <c r="U970" s="332"/>
      <c r="V970" s="332"/>
      <c r="W970" s="332"/>
    </row>
    <row r="971" spans="14:23" ht="12.75">
      <c r="N971" s="332"/>
      <c r="O971" s="332"/>
      <c r="P971" s="332"/>
      <c r="Q971" s="332"/>
      <c r="R971" s="332"/>
      <c r="S971" s="332"/>
      <c r="T971" s="332"/>
      <c r="U971" s="332"/>
      <c r="V971" s="332"/>
      <c r="W971" s="332"/>
    </row>
    <row r="972" spans="14:23" ht="12.75">
      <c r="N972" s="332"/>
      <c r="O972" s="332"/>
      <c r="P972" s="332"/>
      <c r="Q972" s="332"/>
      <c r="R972" s="332"/>
      <c r="S972" s="332"/>
      <c r="T972" s="332"/>
      <c r="U972" s="332"/>
      <c r="V972" s="332"/>
      <c r="W972" s="332"/>
    </row>
    <row r="973" spans="14:23" ht="12.75">
      <c r="N973" s="332"/>
      <c r="O973" s="332"/>
      <c r="P973" s="332"/>
      <c r="Q973" s="332"/>
      <c r="R973" s="332"/>
      <c r="S973" s="332"/>
      <c r="T973" s="332"/>
      <c r="U973" s="332"/>
      <c r="V973" s="332"/>
      <c r="W973" s="332"/>
    </row>
    <row r="974" spans="14:23" ht="12.75">
      <c r="N974" s="332"/>
      <c r="O974" s="332"/>
      <c r="P974" s="332"/>
      <c r="Q974" s="332"/>
      <c r="R974" s="332"/>
      <c r="S974" s="332"/>
      <c r="T974" s="332"/>
      <c r="U974" s="332"/>
      <c r="V974" s="332"/>
      <c r="W974" s="332"/>
    </row>
    <row r="975" spans="14:23" ht="12.75">
      <c r="N975" s="332"/>
      <c r="O975" s="332"/>
      <c r="P975" s="332"/>
      <c r="Q975" s="332"/>
      <c r="R975" s="332"/>
      <c r="S975" s="332"/>
      <c r="T975" s="332"/>
      <c r="U975" s="332"/>
      <c r="V975" s="332"/>
      <c r="W975" s="332"/>
    </row>
    <row r="976" spans="14:23" ht="12.75">
      <c r="N976" s="332"/>
      <c r="O976" s="332"/>
      <c r="P976" s="332"/>
      <c r="Q976" s="332"/>
      <c r="R976" s="332"/>
      <c r="S976" s="332"/>
      <c r="T976" s="332"/>
      <c r="U976" s="332"/>
      <c r="V976" s="332"/>
      <c r="W976" s="332"/>
    </row>
    <row r="977" spans="14:23" ht="12.75">
      <c r="N977" s="332"/>
      <c r="O977" s="332"/>
      <c r="P977" s="332"/>
      <c r="Q977" s="332"/>
      <c r="R977" s="332"/>
      <c r="S977" s="332"/>
      <c r="T977" s="332"/>
      <c r="U977" s="332"/>
      <c r="V977" s="332"/>
      <c r="W977" s="332"/>
    </row>
    <row r="978" spans="14:23" ht="12.75">
      <c r="N978" s="332"/>
      <c r="O978" s="332"/>
      <c r="P978" s="332"/>
      <c r="Q978" s="332"/>
      <c r="R978" s="332"/>
      <c r="S978" s="332"/>
      <c r="T978" s="332"/>
      <c r="U978" s="332"/>
      <c r="V978" s="332"/>
      <c r="W978" s="332"/>
    </row>
    <row r="979" spans="14:23" ht="12.75">
      <c r="N979" s="332"/>
      <c r="O979" s="332"/>
      <c r="P979" s="332"/>
      <c r="Q979" s="332"/>
      <c r="R979" s="332"/>
      <c r="S979" s="332"/>
      <c r="T979" s="332"/>
      <c r="U979" s="332"/>
      <c r="V979" s="332"/>
      <c r="W979" s="332"/>
    </row>
    <row r="980" spans="14:23" ht="12.75">
      <c r="N980" s="332"/>
      <c r="O980" s="332"/>
      <c r="P980" s="332"/>
      <c r="Q980" s="332"/>
      <c r="R980" s="332"/>
      <c r="S980" s="332"/>
      <c r="T980" s="332"/>
      <c r="U980" s="332"/>
      <c r="V980" s="332"/>
      <c r="W980" s="332"/>
    </row>
    <row r="981" spans="14:23" ht="12.75">
      <c r="N981" s="332"/>
      <c r="O981" s="332"/>
      <c r="P981" s="332"/>
      <c r="Q981" s="332"/>
      <c r="R981" s="332"/>
      <c r="S981" s="332"/>
      <c r="T981" s="332"/>
      <c r="U981" s="332"/>
      <c r="V981" s="332"/>
      <c r="W981" s="332"/>
    </row>
    <row r="982" spans="14:23" ht="12.75">
      <c r="N982" s="332"/>
      <c r="O982" s="332"/>
      <c r="P982" s="332"/>
      <c r="Q982" s="332"/>
      <c r="R982" s="332"/>
      <c r="S982" s="332"/>
      <c r="T982" s="332"/>
      <c r="U982" s="332"/>
      <c r="V982" s="332"/>
      <c r="W982" s="332"/>
    </row>
    <row r="983" spans="14:23" ht="12.75">
      <c r="N983" s="332"/>
      <c r="O983" s="332"/>
      <c r="P983" s="332"/>
      <c r="Q983" s="332"/>
      <c r="R983" s="332"/>
      <c r="S983" s="332"/>
      <c r="T983" s="332"/>
      <c r="U983" s="332"/>
      <c r="V983" s="332"/>
      <c r="W983" s="332"/>
    </row>
    <row r="984" spans="14:23" ht="12.75">
      <c r="N984" s="332"/>
      <c r="O984" s="332"/>
      <c r="P984" s="332"/>
      <c r="Q984" s="332"/>
      <c r="R984" s="332"/>
      <c r="S984" s="332"/>
      <c r="T984" s="332"/>
      <c r="U984" s="332"/>
      <c r="V984" s="332"/>
      <c r="W984" s="332"/>
    </row>
    <row r="985" spans="14:23" ht="12.75">
      <c r="N985" s="332"/>
      <c r="O985" s="332"/>
      <c r="P985" s="332"/>
      <c r="Q985" s="332"/>
      <c r="R985" s="332"/>
      <c r="S985" s="332"/>
      <c r="T985" s="332"/>
      <c r="U985" s="332"/>
      <c r="V985" s="332"/>
      <c r="W985" s="332"/>
    </row>
    <row r="986" spans="14:23" ht="12.75">
      <c r="N986" s="332"/>
      <c r="O986" s="332"/>
      <c r="P986" s="332"/>
      <c r="Q986" s="332"/>
      <c r="R986" s="332"/>
      <c r="S986" s="332"/>
      <c r="T986" s="332"/>
      <c r="U986" s="332"/>
      <c r="V986" s="332"/>
      <c r="W986" s="332"/>
    </row>
    <row r="987" spans="14:23" ht="12.75">
      <c r="N987" s="332"/>
      <c r="O987" s="332"/>
      <c r="P987" s="332"/>
      <c r="Q987" s="332"/>
      <c r="R987" s="332"/>
      <c r="S987" s="332"/>
      <c r="T987" s="332"/>
      <c r="U987" s="332"/>
      <c r="V987" s="332"/>
      <c r="W987" s="332"/>
    </row>
    <row r="988" spans="14:23" ht="12.75">
      <c r="N988" s="332"/>
      <c r="O988" s="332"/>
      <c r="P988" s="332"/>
      <c r="Q988" s="332"/>
      <c r="R988" s="332"/>
      <c r="S988" s="332"/>
      <c r="T988" s="332"/>
      <c r="U988" s="332"/>
      <c r="V988" s="332"/>
      <c r="W988" s="332"/>
    </row>
    <row r="989" spans="14:23" ht="12.75">
      <c r="N989" s="332"/>
      <c r="O989" s="332"/>
      <c r="P989" s="332"/>
      <c r="Q989" s="332"/>
      <c r="R989" s="332"/>
      <c r="S989" s="332"/>
      <c r="T989" s="332"/>
      <c r="U989" s="332"/>
      <c r="V989" s="332"/>
      <c r="W989" s="332"/>
    </row>
    <row r="990" spans="14:23" ht="12.75">
      <c r="N990" s="332"/>
      <c r="O990" s="332"/>
      <c r="P990" s="332"/>
      <c r="Q990" s="332"/>
      <c r="R990" s="332"/>
      <c r="S990" s="332"/>
      <c r="T990" s="332"/>
      <c r="U990" s="332"/>
      <c r="V990" s="332"/>
      <c r="W990" s="332"/>
    </row>
    <row r="991" spans="14:23" ht="12.75">
      <c r="N991" s="332"/>
      <c r="O991" s="332"/>
      <c r="P991" s="332"/>
      <c r="Q991" s="332"/>
      <c r="R991" s="332"/>
      <c r="S991" s="332"/>
      <c r="T991" s="332"/>
      <c r="U991" s="332"/>
      <c r="V991" s="332"/>
      <c r="W991" s="332"/>
    </row>
    <row r="992" spans="14:23" ht="12.75">
      <c r="N992" s="332"/>
      <c r="O992" s="332"/>
      <c r="P992" s="332"/>
      <c r="Q992" s="332"/>
      <c r="R992" s="332"/>
      <c r="S992" s="332"/>
      <c r="T992" s="332"/>
      <c r="U992" s="332"/>
      <c r="V992" s="332"/>
      <c r="W992" s="332"/>
    </row>
    <row r="993" spans="14:23" ht="12.75">
      <c r="N993" s="332"/>
      <c r="O993" s="332"/>
      <c r="P993" s="332"/>
      <c r="Q993" s="332"/>
      <c r="R993" s="332"/>
      <c r="S993" s="332"/>
      <c r="T993" s="332"/>
      <c r="U993" s="332"/>
      <c r="V993" s="332"/>
      <c r="W993" s="332"/>
    </row>
    <row r="994" spans="14:23" ht="12.75">
      <c r="N994" s="332"/>
      <c r="O994" s="332"/>
      <c r="P994" s="332"/>
      <c r="Q994" s="332"/>
      <c r="R994" s="332"/>
      <c r="S994" s="332"/>
      <c r="T994" s="332"/>
      <c r="U994" s="332"/>
      <c r="V994" s="332"/>
      <c r="W994" s="332"/>
    </row>
    <row r="995" spans="14:23" ht="12.75">
      <c r="N995" s="332"/>
      <c r="O995" s="332"/>
      <c r="P995" s="332"/>
      <c r="Q995" s="332"/>
      <c r="R995" s="332"/>
      <c r="S995" s="332"/>
      <c r="T995" s="332"/>
      <c r="U995" s="332"/>
      <c r="V995" s="332"/>
      <c r="W995" s="332"/>
    </row>
    <row r="996" spans="14:23" ht="12.75">
      <c r="N996" s="332"/>
      <c r="O996" s="332"/>
      <c r="P996" s="332"/>
      <c r="Q996" s="332"/>
      <c r="R996" s="332"/>
      <c r="S996" s="332"/>
      <c r="T996" s="332"/>
      <c r="U996" s="332"/>
      <c r="V996" s="332"/>
      <c r="W996" s="332"/>
    </row>
    <row r="997" spans="14:23" ht="12.75">
      <c r="N997" s="332"/>
      <c r="O997" s="332"/>
      <c r="P997" s="332"/>
      <c r="Q997" s="332"/>
      <c r="R997" s="332"/>
      <c r="S997" s="332"/>
      <c r="T997" s="332"/>
      <c r="U997" s="332"/>
      <c r="V997" s="332"/>
      <c r="W997" s="332"/>
    </row>
    <row r="998" spans="14:23" ht="12.75">
      <c r="N998" s="332"/>
      <c r="O998" s="332"/>
      <c r="P998" s="332"/>
      <c r="Q998" s="332"/>
      <c r="R998" s="332"/>
      <c r="S998" s="332"/>
      <c r="T998" s="332"/>
      <c r="U998" s="332"/>
      <c r="V998" s="332"/>
      <c r="W998" s="332"/>
    </row>
    <row r="999" spans="14:23" ht="12.75">
      <c r="N999" s="332"/>
      <c r="O999" s="332"/>
      <c r="P999" s="332"/>
      <c r="Q999" s="332"/>
      <c r="R999" s="332"/>
      <c r="S999" s="332"/>
      <c r="T999" s="332"/>
      <c r="U999" s="332"/>
      <c r="V999" s="332"/>
      <c r="W999" s="332"/>
    </row>
    <row r="1000" spans="14:23" ht="12.75">
      <c r="N1000" s="332"/>
      <c r="O1000" s="332"/>
      <c r="P1000" s="332"/>
      <c r="Q1000" s="332"/>
      <c r="R1000" s="332"/>
      <c r="S1000" s="332"/>
      <c r="T1000" s="332"/>
      <c r="U1000" s="332"/>
      <c r="V1000" s="332"/>
      <c r="W1000" s="332"/>
    </row>
    <row r="1001" spans="14:23" ht="12.75">
      <c r="N1001" s="332"/>
      <c r="O1001" s="332"/>
      <c r="P1001" s="332"/>
      <c r="Q1001" s="332"/>
      <c r="R1001" s="332"/>
      <c r="S1001" s="332"/>
      <c r="T1001" s="332"/>
      <c r="U1001" s="332"/>
      <c r="V1001" s="332"/>
      <c r="W1001" s="332"/>
    </row>
    <row r="1002" spans="14:23" ht="12.75">
      <c r="N1002" s="332"/>
      <c r="O1002" s="332"/>
      <c r="P1002" s="332"/>
      <c r="Q1002" s="332"/>
      <c r="R1002" s="332"/>
      <c r="S1002" s="332"/>
      <c r="T1002" s="332"/>
      <c r="U1002" s="332"/>
      <c r="V1002" s="332"/>
      <c r="W1002" s="332"/>
    </row>
    <row r="1003" spans="14:23" ht="12.75">
      <c r="N1003" s="332"/>
      <c r="O1003" s="332"/>
      <c r="P1003" s="332"/>
      <c r="Q1003" s="332"/>
      <c r="R1003" s="332"/>
      <c r="S1003" s="332"/>
      <c r="T1003" s="332"/>
      <c r="U1003" s="332"/>
      <c r="V1003" s="332"/>
      <c r="W1003" s="332"/>
    </row>
    <row r="1004" spans="14:23" ht="12.75">
      <c r="N1004" s="332"/>
      <c r="O1004" s="332"/>
      <c r="P1004" s="332"/>
      <c r="Q1004" s="332"/>
      <c r="R1004" s="332"/>
      <c r="S1004" s="332"/>
      <c r="T1004" s="332"/>
      <c r="U1004" s="332"/>
      <c r="V1004" s="332"/>
      <c r="W1004" s="332"/>
    </row>
    <row r="1005" spans="14:23" ht="12.75">
      <c r="N1005" s="332"/>
      <c r="O1005" s="332"/>
      <c r="P1005" s="332"/>
      <c r="Q1005" s="332"/>
      <c r="R1005" s="332"/>
      <c r="S1005" s="332"/>
      <c r="T1005" s="332"/>
      <c r="U1005" s="332"/>
      <c r="V1005" s="332"/>
      <c r="W1005" s="332"/>
    </row>
    <row r="1006" spans="14:23" ht="12.75">
      <c r="N1006" s="332"/>
      <c r="O1006" s="332"/>
      <c r="P1006" s="332"/>
      <c r="Q1006" s="332"/>
      <c r="R1006" s="332"/>
      <c r="S1006" s="332"/>
      <c r="T1006" s="332"/>
      <c r="U1006" s="332"/>
      <c r="V1006" s="332"/>
      <c r="W1006" s="332"/>
    </row>
    <row r="1007" spans="14:23" ht="12.75">
      <c r="N1007" s="332"/>
      <c r="O1007" s="332"/>
      <c r="P1007" s="332"/>
      <c r="Q1007" s="332"/>
      <c r="R1007" s="332"/>
      <c r="S1007" s="332"/>
      <c r="T1007" s="332"/>
      <c r="U1007" s="332"/>
      <c r="V1007" s="332"/>
      <c r="W1007" s="332"/>
    </row>
    <row r="1008" spans="14:23" ht="12.75">
      <c r="N1008" s="332"/>
      <c r="O1008" s="332"/>
      <c r="P1008" s="332"/>
      <c r="Q1008" s="332"/>
      <c r="R1008" s="332"/>
      <c r="S1008" s="332"/>
      <c r="T1008" s="332"/>
      <c r="U1008" s="332"/>
      <c r="V1008" s="332"/>
      <c r="W1008" s="332"/>
    </row>
    <row r="1009" spans="14:23" ht="12.75">
      <c r="N1009" s="332"/>
      <c r="O1009" s="332"/>
      <c r="P1009" s="332"/>
      <c r="Q1009" s="332"/>
      <c r="R1009" s="332"/>
      <c r="S1009" s="332"/>
      <c r="T1009" s="332"/>
      <c r="U1009" s="332"/>
      <c r="V1009" s="332"/>
      <c r="W1009" s="332"/>
    </row>
    <row r="1010" spans="14:23" ht="12.75">
      <c r="N1010" s="332"/>
      <c r="O1010" s="332"/>
      <c r="P1010" s="332"/>
      <c r="Q1010" s="332"/>
      <c r="R1010" s="332"/>
      <c r="S1010" s="332"/>
      <c r="T1010" s="332"/>
      <c r="U1010" s="332"/>
      <c r="V1010" s="332"/>
      <c r="W1010" s="332"/>
    </row>
    <row r="1011" spans="14:23" ht="12.75">
      <c r="N1011" s="332"/>
      <c r="O1011" s="332"/>
      <c r="P1011" s="332"/>
      <c r="Q1011" s="332"/>
      <c r="R1011" s="332"/>
      <c r="S1011" s="332"/>
      <c r="T1011" s="332"/>
      <c r="U1011" s="332"/>
      <c r="V1011" s="332"/>
      <c r="W1011" s="332"/>
    </row>
    <row r="1012" spans="14:23" ht="12.75">
      <c r="N1012" s="332"/>
      <c r="O1012" s="332"/>
      <c r="P1012" s="332"/>
      <c r="Q1012" s="332"/>
      <c r="R1012" s="332"/>
      <c r="S1012" s="332"/>
      <c r="T1012" s="332"/>
      <c r="U1012" s="332"/>
      <c r="V1012" s="332"/>
      <c r="W1012" s="332"/>
    </row>
    <row r="1013" spans="14:23" ht="12.75">
      <c r="N1013" s="332"/>
      <c r="O1013" s="332"/>
      <c r="P1013" s="332"/>
      <c r="Q1013" s="332"/>
      <c r="R1013" s="332"/>
      <c r="S1013" s="332"/>
      <c r="T1013" s="332"/>
      <c r="U1013" s="332"/>
      <c r="V1013" s="332"/>
      <c r="W1013" s="332"/>
    </row>
    <row r="1014" spans="14:23" ht="12.75">
      <c r="N1014" s="332"/>
      <c r="O1014" s="332"/>
      <c r="P1014" s="332"/>
      <c r="Q1014" s="332"/>
      <c r="R1014" s="332"/>
      <c r="S1014" s="332"/>
      <c r="T1014" s="332"/>
      <c r="U1014" s="332"/>
      <c r="V1014" s="332"/>
      <c r="W1014" s="332"/>
    </row>
    <row r="1015" spans="14:23" ht="12.75">
      <c r="N1015" s="332"/>
      <c r="O1015" s="332"/>
      <c r="P1015" s="332"/>
      <c r="Q1015" s="332"/>
      <c r="R1015" s="332"/>
      <c r="S1015" s="332"/>
      <c r="T1015" s="332"/>
      <c r="U1015" s="332"/>
      <c r="V1015" s="332"/>
      <c r="W1015" s="332"/>
    </row>
    <row r="1016" spans="14:23" ht="12.75">
      <c r="N1016" s="332"/>
      <c r="O1016" s="332"/>
      <c r="P1016" s="332"/>
      <c r="Q1016" s="332"/>
      <c r="R1016" s="332"/>
      <c r="S1016" s="332"/>
      <c r="T1016" s="332"/>
      <c r="U1016" s="332"/>
      <c r="V1016" s="332"/>
      <c r="W1016" s="332"/>
    </row>
    <row r="1017" spans="14:23" ht="12.75">
      <c r="N1017" s="332"/>
      <c r="O1017" s="332"/>
      <c r="P1017" s="332"/>
      <c r="Q1017" s="332"/>
      <c r="R1017" s="332"/>
      <c r="S1017" s="332"/>
      <c r="T1017" s="332"/>
      <c r="U1017" s="332"/>
      <c r="V1017" s="332"/>
      <c r="W1017" s="332"/>
    </row>
    <row r="1018" spans="14:23" ht="12.75">
      <c r="N1018" s="332"/>
      <c r="O1018" s="332"/>
      <c r="P1018" s="332"/>
      <c r="Q1018" s="332"/>
      <c r="R1018" s="332"/>
      <c r="S1018" s="332"/>
      <c r="T1018" s="332"/>
      <c r="U1018" s="332"/>
      <c r="V1018" s="332"/>
      <c r="W1018" s="332"/>
    </row>
    <row r="1019" spans="14:23" ht="12.75">
      <c r="N1019" s="332"/>
      <c r="O1019" s="332"/>
      <c r="P1019" s="332"/>
      <c r="Q1019" s="332"/>
      <c r="R1019" s="332"/>
      <c r="S1019" s="332"/>
      <c r="T1019" s="332"/>
      <c r="U1019" s="332"/>
      <c r="V1019" s="332"/>
      <c r="W1019" s="332"/>
    </row>
    <row r="1020" spans="14:23" ht="12.75">
      <c r="N1020" s="332"/>
      <c r="O1020" s="332"/>
      <c r="P1020" s="332"/>
      <c r="Q1020" s="332"/>
      <c r="R1020" s="332"/>
      <c r="S1020" s="332"/>
      <c r="T1020" s="332"/>
      <c r="U1020" s="332"/>
      <c r="V1020" s="332"/>
      <c r="W1020" s="332"/>
    </row>
    <row r="1021" spans="14:23" ht="12.75">
      <c r="N1021" s="332"/>
      <c r="O1021" s="332"/>
      <c r="P1021" s="332"/>
      <c r="Q1021" s="332"/>
      <c r="R1021" s="332"/>
      <c r="S1021" s="332"/>
      <c r="T1021" s="332"/>
      <c r="U1021" s="332"/>
      <c r="V1021" s="332"/>
      <c r="W1021" s="332"/>
    </row>
    <row r="1022" spans="14:23" ht="12.75">
      <c r="N1022" s="332"/>
      <c r="O1022" s="332"/>
      <c r="P1022" s="332"/>
      <c r="Q1022" s="332"/>
      <c r="R1022" s="332"/>
      <c r="S1022" s="332"/>
      <c r="T1022" s="332"/>
      <c r="U1022" s="332"/>
      <c r="V1022" s="332"/>
      <c r="W1022" s="332"/>
    </row>
    <row r="1023" spans="14:23" ht="12.75">
      <c r="N1023" s="332"/>
      <c r="O1023" s="332"/>
      <c r="P1023" s="332"/>
      <c r="Q1023" s="332"/>
      <c r="R1023" s="332"/>
      <c r="S1023" s="332"/>
      <c r="T1023" s="332"/>
      <c r="U1023" s="332"/>
      <c r="V1023" s="332"/>
      <c r="W1023" s="332"/>
    </row>
    <row r="1024" spans="14:23" ht="12.75">
      <c r="N1024" s="332"/>
      <c r="O1024" s="332"/>
      <c r="P1024" s="332"/>
      <c r="Q1024" s="332"/>
      <c r="R1024" s="332"/>
      <c r="S1024" s="332"/>
      <c r="T1024" s="332"/>
      <c r="U1024" s="332"/>
      <c r="V1024" s="332"/>
      <c r="W1024" s="332"/>
    </row>
    <row r="1025" spans="14:23" ht="12.75">
      <c r="N1025" s="332"/>
      <c r="O1025" s="332"/>
      <c r="P1025" s="332"/>
      <c r="Q1025" s="332"/>
      <c r="R1025" s="332"/>
      <c r="S1025" s="332"/>
      <c r="T1025" s="332"/>
      <c r="U1025" s="332"/>
      <c r="V1025" s="332"/>
      <c r="W1025" s="332"/>
    </row>
    <row r="1026" spans="14:23" ht="12.75">
      <c r="N1026" s="332"/>
      <c r="O1026" s="332"/>
      <c r="P1026" s="332"/>
      <c r="Q1026" s="332"/>
      <c r="R1026" s="332"/>
      <c r="S1026" s="332"/>
      <c r="T1026" s="332"/>
      <c r="U1026" s="332"/>
      <c r="V1026" s="332"/>
      <c r="W1026" s="332"/>
    </row>
    <row r="1027" spans="14:23" ht="12.75">
      <c r="N1027" s="332"/>
      <c r="O1027" s="332"/>
      <c r="P1027" s="332"/>
      <c r="Q1027" s="332"/>
      <c r="R1027" s="332"/>
      <c r="S1027" s="332"/>
      <c r="T1027" s="332"/>
      <c r="U1027" s="332"/>
      <c r="V1027" s="332"/>
      <c r="W1027" s="332"/>
    </row>
    <row r="1028" spans="14:23" ht="12.75">
      <c r="N1028" s="332"/>
      <c r="O1028" s="332"/>
      <c r="P1028" s="332"/>
      <c r="Q1028" s="332"/>
      <c r="R1028" s="332"/>
      <c r="S1028" s="332"/>
      <c r="T1028" s="332"/>
      <c r="U1028" s="332"/>
      <c r="V1028" s="332"/>
      <c r="W1028" s="332"/>
    </row>
    <row r="1029" spans="14:23" ht="12.75">
      <c r="N1029" s="332"/>
      <c r="O1029" s="332"/>
      <c r="P1029" s="332"/>
      <c r="Q1029" s="332"/>
      <c r="R1029" s="332"/>
      <c r="S1029" s="332"/>
      <c r="T1029" s="332"/>
      <c r="U1029" s="332"/>
      <c r="V1029" s="332"/>
      <c r="W1029" s="332"/>
    </row>
    <row r="1030" spans="14:23" ht="12.75">
      <c r="N1030" s="332"/>
      <c r="O1030" s="332"/>
      <c r="P1030" s="332"/>
      <c r="Q1030" s="332"/>
      <c r="R1030" s="332"/>
      <c r="S1030" s="332"/>
      <c r="T1030" s="332"/>
      <c r="U1030" s="332"/>
      <c r="V1030" s="332"/>
      <c r="W1030" s="332"/>
    </row>
    <row r="1031" spans="14:23" ht="12.75">
      <c r="N1031" s="332"/>
      <c r="O1031" s="332"/>
      <c r="P1031" s="332"/>
      <c r="Q1031" s="332"/>
      <c r="R1031" s="332"/>
      <c r="S1031" s="332"/>
      <c r="T1031" s="332"/>
      <c r="U1031" s="332"/>
      <c r="V1031" s="332"/>
      <c r="W1031" s="332"/>
    </row>
    <row r="1032" spans="14:23" ht="12.75">
      <c r="N1032" s="332"/>
      <c r="O1032" s="332"/>
      <c r="P1032" s="332"/>
      <c r="Q1032" s="332"/>
      <c r="R1032" s="332"/>
      <c r="S1032" s="332"/>
      <c r="T1032" s="332"/>
      <c r="U1032" s="332"/>
      <c r="V1032" s="332"/>
      <c r="W1032" s="332"/>
    </row>
    <row r="1033" spans="14:23" ht="12.75">
      <c r="N1033" s="332"/>
      <c r="O1033" s="332"/>
      <c r="P1033" s="332"/>
      <c r="Q1033" s="332"/>
      <c r="R1033" s="332"/>
      <c r="S1033" s="332"/>
      <c r="T1033" s="332"/>
      <c r="U1033" s="332"/>
      <c r="V1033" s="332"/>
      <c r="W1033" s="332"/>
    </row>
    <row r="1034" spans="14:23" ht="12.75">
      <c r="N1034" s="332"/>
      <c r="O1034" s="332"/>
      <c r="P1034" s="332"/>
      <c r="Q1034" s="332"/>
      <c r="R1034" s="332"/>
      <c r="S1034" s="332"/>
      <c r="T1034" s="332"/>
      <c r="U1034" s="332"/>
      <c r="V1034" s="332"/>
      <c r="W1034" s="332"/>
    </row>
    <row r="1035" spans="14:23" ht="12.75">
      <c r="N1035" s="332"/>
      <c r="O1035" s="332"/>
      <c r="P1035" s="332"/>
      <c r="Q1035" s="332"/>
      <c r="R1035" s="332"/>
      <c r="S1035" s="332"/>
      <c r="T1035" s="332"/>
      <c r="U1035" s="332"/>
      <c r="V1035" s="332"/>
      <c r="W1035" s="332"/>
    </row>
    <row r="1036" spans="14:23" ht="12.75">
      <c r="N1036" s="332"/>
      <c r="O1036" s="332"/>
      <c r="P1036" s="332"/>
      <c r="Q1036" s="332"/>
      <c r="R1036" s="332"/>
      <c r="S1036" s="332"/>
      <c r="T1036" s="332"/>
      <c r="U1036" s="332"/>
      <c r="V1036" s="332"/>
      <c r="W1036" s="332"/>
    </row>
    <row r="1037" spans="14:23" ht="12.75">
      <c r="N1037" s="332"/>
      <c r="O1037" s="332"/>
      <c r="P1037" s="332"/>
      <c r="Q1037" s="332"/>
      <c r="R1037" s="332"/>
      <c r="S1037" s="332"/>
      <c r="T1037" s="332"/>
      <c r="U1037" s="332"/>
      <c r="V1037" s="332"/>
      <c r="W1037" s="332"/>
    </row>
    <row r="1038" spans="14:23" ht="12.75">
      <c r="N1038" s="332"/>
      <c r="O1038" s="332"/>
      <c r="P1038" s="332"/>
      <c r="Q1038" s="332"/>
      <c r="R1038" s="332"/>
      <c r="S1038" s="332"/>
      <c r="T1038" s="332"/>
      <c r="U1038" s="332"/>
      <c r="V1038" s="332"/>
      <c r="W1038" s="332"/>
    </row>
    <row r="1039" spans="14:23" ht="12.75">
      <c r="N1039" s="332"/>
      <c r="O1039" s="332"/>
      <c r="P1039" s="332"/>
      <c r="Q1039" s="332"/>
      <c r="R1039" s="332"/>
      <c r="S1039" s="332"/>
      <c r="T1039" s="332"/>
      <c r="U1039" s="332"/>
      <c r="V1039" s="332"/>
      <c r="W1039" s="332"/>
    </row>
    <row r="1040" spans="14:23" ht="12.75">
      <c r="N1040" s="332"/>
      <c r="O1040" s="332"/>
      <c r="P1040" s="332"/>
      <c r="Q1040" s="332"/>
      <c r="R1040" s="332"/>
      <c r="S1040" s="332"/>
      <c r="T1040" s="332"/>
      <c r="U1040" s="332"/>
      <c r="V1040" s="332"/>
      <c r="W1040" s="332"/>
    </row>
    <row r="1041" spans="14:23" ht="12.75">
      <c r="N1041" s="332"/>
      <c r="O1041" s="332"/>
      <c r="P1041" s="332"/>
      <c r="Q1041" s="332"/>
      <c r="R1041" s="332"/>
      <c r="S1041" s="332"/>
      <c r="T1041" s="332"/>
      <c r="U1041" s="332"/>
      <c r="V1041" s="332"/>
      <c r="W1041" s="332"/>
    </row>
    <row r="1042" spans="14:23" ht="12.75">
      <c r="N1042" s="332"/>
      <c r="O1042" s="332"/>
      <c r="P1042" s="332"/>
      <c r="Q1042" s="332"/>
      <c r="R1042" s="332"/>
      <c r="S1042" s="332"/>
      <c r="T1042" s="332"/>
      <c r="U1042" s="332"/>
      <c r="V1042" s="332"/>
      <c r="W1042" s="332"/>
    </row>
    <row r="1043" spans="14:23" ht="12.75">
      <c r="N1043" s="332"/>
      <c r="O1043" s="332"/>
      <c r="P1043" s="332"/>
      <c r="Q1043" s="332"/>
      <c r="R1043" s="332"/>
      <c r="S1043" s="332"/>
      <c r="T1043" s="332"/>
      <c r="U1043" s="332"/>
      <c r="V1043" s="332"/>
      <c r="W1043" s="332"/>
    </row>
    <row r="1044" spans="14:23" ht="12.75">
      <c r="N1044" s="332"/>
      <c r="O1044" s="332"/>
      <c r="P1044" s="332"/>
      <c r="Q1044" s="332"/>
      <c r="R1044" s="332"/>
      <c r="S1044" s="332"/>
      <c r="T1044" s="332"/>
      <c r="U1044" s="332"/>
      <c r="V1044" s="332"/>
      <c r="W1044" s="332"/>
    </row>
    <row r="1045" spans="14:23" ht="12.75">
      <c r="N1045" s="332"/>
      <c r="O1045" s="332"/>
      <c r="P1045" s="332"/>
      <c r="Q1045" s="332"/>
      <c r="R1045" s="332"/>
      <c r="S1045" s="332"/>
      <c r="T1045" s="332"/>
      <c r="U1045" s="332"/>
      <c r="V1045" s="332"/>
      <c r="W1045" s="332"/>
    </row>
    <row r="1046" spans="14:23" ht="12.75">
      <c r="N1046" s="332"/>
      <c r="O1046" s="332"/>
      <c r="P1046" s="332"/>
      <c r="Q1046" s="332"/>
      <c r="R1046" s="332"/>
      <c r="S1046" s="332"/>
      <c r="T1046" s="332"/>
      <c r="U1046" s="332"/>
      <c r="V1046" s="332"/>
      <c r="W1046" s="332"/>
    </row>
    <row r="1047" spans="14:23" ht="12.75">
      <c r="N1047" s="332"/>
      <c r="O1047" s="332"/>
      <c r="P1047" s="332"/>
      <c r="Q1047" s="332"/>
      <c r="R1047" s="332"/>
      <c r="S1047" s="332"/>
      <c r="T1047" s="332"/>
      <c r="U1047" s="332"/>
      <c r="V1047" s="332"/>
      <c r="W1047" s="332"/>
    </row>
    <row r="1048" spans="14:23" ht="12.75">
      <c r="N1048" s="332"/>
      <c r="O1048" s="332"/>
      <c r="P1048" s="332"/>
      <c r="Q1048" s="332"/>
      <c r="R1048" s="332"/>
      <c r="S1048" s="332"/>
      <c r="T1048" s="332"/>
      <c r="U1048" s="332"/>
      <c r="V1048" s="332"/>
      <c r="W1048" s="332"/>
    </row>
    <row r="1049" spans="14:23" ht="12.75">
      <c r="N1049" s="332"/>
      <c r="O1049" s="332"/>
      <c r="P1049" s="332"/>
      <c r="Q1049" s="332"/>
      <c r="R1049" s="332"/>
      <c r="S1049" s="332"/>
      <c r="T1049" s="332"/>
      <c r="U1049" s="332"/>
      <c r="V1049" s="332"/>
      <c r="W1049" s="332"/>
    </row>
    <row r="1050" spans="14:23" ht="12.75">
      <c r="N1050" s="332"/>
      <c r="O1050" s="332"/>
      <c r="P1050" s="332"/>
      <c r="Q1050" s="332"/>
      <c r="R1050" s="332"/>
      <c r="S1050" s="332"/>
      <c r="T1050" s="332"/>
      <c r="U1050" s="332"/>
      <c r="V1050" s="332"/>
      <c r="W1050" s="332"/>
    </row>
    <row r="1051" spans="14:23" ht="12.75">
      <c r="N1051" s="332"/>
      <c r="O1051" s="332"/>
      <c r="P1051" s="332"/>
      <c r="Q1051" s="332"/>
      <c r="R1051" s="332"/>
      <c r="S1051" s="332"/>
      <c r="T1051" s="332"/>
      <c r="U1051" s="332"/>
      <c r="V1051" s="332"/>
      <c r="W1051" s="332"/>
    </row>
    <row r="1052" spans="14:23" ht="12.75">
      <c r="N1052" s="332"/>
      <c r="O1052" s="332"/>
      <c r="P1052" s="332"/>
      <c r="Q1052" s="332"/>
      <c r="R1052" s="332"/>
      <c r="S1052" s="332"/>
      <c r="T1052" s="332"/>
      <c r="U1052" s="332"/>
      <c r="V1052" s="332"/>
      <c r="W1052" s="332"/>
    </row>
    <row r="1053" spans="14:23" ht="12.75">
      <c r="N1053" s="332"/>
      <c r="O1053" s="332"/>
      <c r="P1053" s="332"/>
      <c r="Q1053" s="332"/>
      <c r="R1053" s="332"/>
      <c r="S1053" s="332"/>
      <c r="T1053" s="332"/>
      <c r="U1053" s="332"/>
      <c r="V1053" s="332"/>
      <c r="W1053" s="332"/>
    </row>
    <row r="1054" spans="14:23" ht="12.75">
      <c r="N1054" s="332"/>
      <c r="O1054" s="332"/>
      <c r="P1054" s="332"/>
      <c r="Q1054" s="332"/>
      <c r="R1054" s="332"/>
      <c r="S1054" s="332"/>
      <c r="T1054" s="332"/>
      <c r="U1054" s="332"/>
      <c r="V1054" s="332"/>
      <c r="W1054" s="332"/>
    </row>
    <row r="1055" spans="14:23" ht="12.75">
      <c r="N1055" s="332"/>
      <c r="O1055" s="332"/>
      <c r="P1055" s="332"/>
      <c r="Q1055" s="332"/>
      <c r="R1055" s="332"/>
      <c r="S1055" s="332"/>
      <c r="T1055" s="332"/>
      <c r="U1055" s="332"/>
      <c r="V1055" s="332"/>
      <c r="W1055" s="332"/>
    </row>
    <row r="1056" spans="14:23" ht="12.75">
      <c r="N1056" s="332"/>
      <c r="O1056" s="332"/>
      <c r="P1056" s="332"/>
      <c r="Q1056" s="332"/>
      <c r="R1056" s="332"/>
      <c r="S1056" s="332"/>
      <c r="T1056" s="332"/>
      <c r="U1056" s="332"/>
      <c r="V1056" s="332"/>
      <c r="W1056" s="332"/>
    </row>
    <row r="1057" spans="14:23" ht="12.75">
      <c r="N1057" s="332"/>
      <c r="O1057" s="332"/>
      <c r="P1057" s="332"/>
      <c r="Q1057" s="332"/>
      <c r="R1057" s="332"/>
      <c r="S1057" s="332"/>
      <c r="T1057" s="332"/>
      <c r="U1057" s="332"/>
      <c r="V1057" s="332"/>
      <c r="W1057" s="332"/>
    </row>
    <row r="1058" spans="14:23" ht="12.75">
      <c r="N1058" s="332"/>
      <c r="O1058" s="332"/>
      <c r="P1058" s="332"/>
      <c r="Q1058" s="332"/>
      <c r="R1058" s="332"/>
      <c r="S1058" s="332"/>
      <c r="T1058" s="332"/>
      <c r="U1058" s="332"/>
      <c r="V1058" s="332"/>
      <c r="W1058" s="332"/>
    </row>
    <row r="1059" spans="14:23" ht="12.75">
      <c r="N1059" s="332"/>
      <c r="O1059" s="332"/>
      <c r="P1059" s="332"/>
      <c r="Q1059" s="332"/>
      <c r="R1059" s="332"/>
      <c r="S1059" s="332"/>
      <c r="T1059" s="332"/>
      <c r="U1059" s="332"/>
      <c r="V1059" s="332"/>
      <c r="W1059" s="332"/>
    </row>
    <row r="1060" spans="14:23" ht="12.75">
      <c r="N1060" s="332"/>
      <c r="O1060" s="332"/>
      <c r="P1060" s="332"/>
      <c r="Q1060" s="332"/>
      <c r="R1060" s="332"/>
      <c r="S1060" s="332"/>
      <c r="T1060" s="332"/>
      <c r="U1060" s="332"/>
      <c r="V1060" s="332"/>
      <c r="W1060" s="332"/>
    </row>
    <row r="1061" spans="14:23" ht="12.75">
      <c r="N1061" s="332"/>
      <c r="O1061" s="332"/>
      <c r="P1061" s="332"/>
      <c r="Q1061" s="332"/>
      <c r="R1061" s="332"/>
      <c r="S1061" s="332"/>
      <c r="T1061" s="332"/>
      <c r="U1061" s="332"/>
      <c r="V1061" s="332"/>
      <c r="W1061" s="332"/>
    </row>
    <row r="1062" spans="14:23" ht="12.75">
      <c r="N1062" s="332"/>
      <c r="O1062" s="332"/>
      <c r="P1062" s="332"/>
      <c r="Q1062" s="332"/>
      <c r="R1062" s="332"/>
      <c r="S1062" s="332"/>
      <c r="T1062" s="332"/>
      <c r="U1062" s="332"/>
      <c r="V1062" s="332"/>
      <c r="W1062" s="332"/>
    </row>
    <row r="1063" spans="14:23" ht="12.75">
      <c r="N1063" s="332"/>
      <c r="O1063" s="332"/>
      <c r="P1063" s="332"/>
      <c r="Q1063" s="332"/>
      <c r="R1063" s="332"/>
      <c r="S1063" s="332"/>
      <c r="T1063" s="332"/>
      <c r="U1063" s="332"/>
      <c r="V1063" s="332"/>
      <c r="W1063" s="332"/>
    </row>
    <row r="1064" spans="14:23" ht="12.75">
      <c r="N1064" s="332"/>
      <c r="O1064" s="332"/>
      <c r="P1064" s="332"/>
      <c r="Q1064" s="332"/>
      <c r="R1064" s="332"/>
      <c r="S1064" s="332"/>
      <c r="T1064" s="332"/>
      <c r="U1064" s="332"/>
      <c r="V1064" s="332"/>
      <c r="W1064" s="332"/>
    </row>
    <row r="1065" spans="14:23" ht="12.75">
      <c r="N1065" s="332"/>
      <c r="O1065" s="332"/>
      <c r="P1065" s="332"/>
      <c r="Q1065" s="332"/>
      <c r="R1065" s="332"/>
      <c r="S1065" s="332"/>
      <c r="T1065" s="332"/>
      <c r="U1065" s="332"/>
      <c r="V1065" s="332"/>
      <c r="W1065" s="332"/>
    </row>
    <row r="1066" spans="14:23" ht="12.75">
      <c r="N1066" s="332"/>
      <c r="O1066" s="332"/>
      <c r="P1066" s="332"/>
      <c r="Q1066" s="332"/>
      <c r="R1066" s="332"/>
      <c r="S1066" s="332"/>
      <c r="T1066" s="332"/>
      <c r="U1066" s="332"/>
      <c r="V1066" s="332"/>
      <c r="W1066" s="332"/>
    </row>
    <row r="1067" spans="14:23" ht="12.75">
      <c r="N1067" s="332"/>
      <c r="O1067" s="332"/>
      <c r="P1067" s="332"/>
      <c r="Q1067" s="332"/>
      <c r="R1067" s="332"/>
      <c r="S1067" s="332"/>
      <c r="T1067" s="332"/>
      <c r="U1067" s="332"/>
      <c r="V1067" s="332"/>
      <c r="W1067" s="332"/>
    </row>
    <row r="1068" spans="14:23" ht="12.75">
      <c r="N1068" s="332"/>
      <c r="O1068" s="332"/>
      <c r="P1068" s="332"/>
      <c r="Q1068" s="332"/>
      <c r="R1068" s="332"/>
      <c r="S1068" s="332"/>
      <c r="T1068" s="332"/>
      <c r="U1068" s="332"/>
      <c r="V1068" s="332"/>
      <c r="W1068" s="332"/>
    </row>
    <row r="1069" spans="14:23" ht="12.75">
      <c r="N1069" s="332"/>
      <c r="O1069" s="332"/>
      <c r="P1069" s="332"/>
      <c r="Q1069" s="332"/>
      <c r="R1069" s="332"/>
      <c r="S1069" s="332"/>
      <c r="T1069" s="332"/>
      <c r="U1069" s="332"/>
      <c r="V1069" s="332"/>
      <c r="W1069" s="332"/>
    </row>
    <row r="1070" spans="14:23" ht="12.75">
      <c r="N1070" s="332"/>
      <c r="O1070" s="332"/>
      <c r="P1070" s="332"/>
      <c r="Q1070" s="332"/>
      <c r="R1070" s="332"/>
      <c r="S1070" s="332"/>
      <c r="T1070" s="332"/>
      <c r="U1070" s="332"/>
      <c r="V1070" s="332"/>
      <c r="W1070" s="332"/>
    </row>
    <row r="1071" spans="14:23" ht="12.75">
      <c r="N1071" s="332"/>
      <c r="O1071" s="332"/>
      <c r="P1071" s="332"/>
      <c r="Q1071" s="332"/>
      <c r="R1071" s="332"/>
      <c r="S1071" s="332"/>
      <c r="T1071" s="332"/>
      <c r="U1071" s="332"/>
      <c r="V1071" s="332"/>
      <c r="W1071" s="332"/>
    </row>
    <row r="1072" spans="14:23" ht="12.75">
      <c r="N1072" s="332"/>
      <c r="O1072" s="332"/>
      <c r="P1072" s="332"/>
      <c r="Q1072" s="332"/>
      <c r="R1072" s="332"/>
      <c r="S1072" s="332"/>
      <c r="T1072" s="332"/>
      <c r="U1072" s="332"/>
      <c r="V1072" s="332"/>
      <c r="W1072" s="332"/>
    </row>
    <row r="1073" spans="14:23" ht="12.75">
      <c r="N1073" s="332"/>
      <c r="O1073" s="332"/>
      <c r="P1073" s="332"/>
      <c r="Q1073" s="332"/>
      <c r="R1073" s="332"/>
      <c r="S1073" s="332"/>
      <c r="T1073" s="332"/>
      <c r="U1073" s="332"/>
      <c r="V1073" s="332"/>
      <c r="W1073" s="332"/>
    </row>
    <row r="1074" spans="14:23" ht="12.75">
      <c r="N1074" s="332"/>
      <c r="O1074" s="332"/>
      <c r="P1074" s="332"/>
      <c r="Q1074" s="332"/>
      <c r="R1074" s="332"/>
      <c r="S1074" s="332"/>
      <c r="T1074" s="332"/>
      <c r="U1074" s="332"/>
      <c r="V1074" s="332"/>
      <c r="W1074" s="332"/>
    </row>
    <row r="1075" spans="14:23" ht="12.75">
      <c r="N1075" s="332"/>
      <c r="O1075" s="332"/>
      <c r="P1075" s="332"/>
      <c r="Q1075" s="332"/>
      <c r="R1075" s="332"/>
      <c r="S1075" s="332"/>
      <c r="T1075" s="332"/>
      <c r="U1075" s="332"/>
      <c r="V1075" s="332"/>
      <c r="W1075" s="332"/>
    </row>
    <row r="1076" spans="14:23" ht="12.75">
      <c r="N1076" s="332"/>
      <c r="O1076" s="332"/>
      <c r="P1076" s="332"/>
      <c r="Q1076" s="332"/>
      <c r="R1076" s="332"/>
      <c r="S1076" s="332"/>
      <c r="T1076" s="332"/>
      <c r="U1076" s="332"/>
      <c r="V1076" s="332"/>
      <c r="W1076" s="332"/>
    </row>
    <row r="1077" spans="14:23" ht="12.75">
      <c r="N1077" s="332"/>
      <c r="O1077" s="332"/>
      <c r="P1077" s="332"/>
      <c r="Q1077" s="332"/>
      <c r="R1077" s="332"/>
      <c r="S1077" s="332"/>
      <c r="T1077" s="332"/>
      <c r="U1077" s="332"/>
      <c r="V1077" s="332"/>
      <c r="W1077" s="332"/>
    </row>
    <row r="1078" spans="14:23" ht="12.75">
      <c r="N1078" s="332"/>
      <c r="O1078" s="332"/>
      <c r="P1078" s="332"/>
      <c r="Q1078" s="332"/>
      <c r="R1078" s="332"/>
      <c r="S1078" s="332"/>
      <c r="T1078" s="332"/>
      <c r="U1078" s="332"/>
      <c r="V1078" s="332"/>
      <c r="W1078" s="332"/>
    </row>
    <row r="1079" spans="14:23" ht="12.75">
      <c r="N1079" s="332"/>
      <c r="O1079" s="332"/>
      <c r="P1079" s="332"/>
      <c r="Q1079" s="332"/>
      <c r="R1079" s="332"/>
      <c r="S1079" s="332"/>
      <c r="T1079" s="332"/>
      <c r="U1079" s="332"/>
      <c r="V1079" s="332"/>
      <c r="W1079" s="332"/>
    </row>
    <row r="1080" spans="14:23" ht="12.75">
      <c r="N1080" s="332"/>
      <c r="O1080" s="332"/>
      <c r="P1080" s="332"/>
      <c r="Q1080" s="332"/>
      <c r="R1080" s="332"/>
      <c r="S1080" s="332"/>
      <c r="T1080" s="332"/>
      <c r="U1080" s="332"/>
      <c r="V1080" s="332"/>
      <c r="W1080" s="332"/>
    </row>
    <row r="1081" spans="14:23" ht="12.75">
      <c r="N1081" s="332"/>
      <c r="O1081" s="332"/>
      <c r="P1081" s="332"/>
      <c r="Q1081" s="332"/>
      <c r="R1081" s="332"/>
      <c r="S1081" s="332"/>
      <c r="T1081" s="332"/>
      <c r="U1081" s="332"/>
      <c r="V1081" s="332"/>
      <c r="W1081" s="332"/>
    </row>
    <row r="1082" spans="14:23" ht="12.75">
      <c r="N1082" s="332"/>
      <c r="O1082" s="332"/>
      <c r="P1082" s="332"/>
      <c r="Q1082" s="332"/>
      <c r="R1082" s="332"/>
      <c r="S1082" s="332"/>
      <c r="T1082" s="332"/>
      <c r="U1082" s="332"/>
      <c r="V1082" s="332"/>
      <c r="W1082" s="332"/>
    </row>
    <row r="1083" spans="14:23" ht="12.75">
      <c r="N1083" s="332"/>
      <c r="O1083" s="332"/>
      <c r="P1083" s="332"/>
      <c r="Q1083" s="332"/>
      <c r="R1083" s="332"/>
      <c r="S1083" s="332"/>
      <c r="T1083" s="332"/>
      <c r="U1083" s="332"/>
      <c r="V1083" s="332"/>
      <c r="W1083" s="332"/>
    </row>
    <row r="1084" spans="14:23" ht="12.75">
      <c r="N1084" s="332"/>
      <c r="O1084" s="332"/>
      <c r="P1084" s="332"/>
      <c r="Q1084" s="332"/>
      <c r="R1084" s="332"/>
      <c r="S1084" s="332"/>
      <c r="T1084" s="332"/>
      <c r="U1084" s="332"/>
      <c r="V1084" s="332"/>
      <c r="W1084" s="332"/>
    </row>
    <row r="1085" spans="14:23" ht="12.75">
      <c r="N1085" s="332"/>
      <c r="O1085" s="332"/>
      <c r="P1085" s="332"/>
      <c r="Q1085" s="332"/>
      <c r="R1085" s="332"/>
      <c r="S1085" s="332"/>
      <c r="T1085" s="332"/>
      <c r="U1085" s="332"/>
      <c r="V1085" s="332"/>
      <c r="W1085" s="332"/>
    </row>
    <row r="1086" spans="14:23" ht="12.75">
      <c r="N1086" s="332"/>
      <c r="O1086" s="332"/>
      <c r="P1086" s="332"/>
      <c r="Q1086" s="332"/>
      <c r="R1086" s="332"/>
      <c r="S1086" s="332"/>
      <c r="T1086" s="332"/>
      <c r="U1086" s="332"/>
      <c r="V1086" s="332"/>
      <c r="W1086" s="332"/>
    </row>
    <row r="1087" spans="14:23" ht="12.75">
      <c r="N1087" s="332"/>
      <c r="O1087" s="332"/>
      <c r="P1087" s="332"/>
      <c r="Q1087" s="332"/>
      <c r="R1087" s="332"/>
      <c r="S1087" s="332"/>
      <c r="T1087" s="332"/>
      <c r="U1087" s="332"/>
      <c r="V1087" s="332"/>
      <c r="W1087" s="332"/>
    </row>
    <row r="1088" spans="14:23" ht="12.75">
      <c r="N1088" s="332"/>
      <c r="O1088" s="332"/>
      <c r="P1088" s="332"/>
      <c r="Q1088" s="332"/>
      <c r="R1088" s="332"/>
      <c r="S1088" s="332"/>
      <c r="T1088" s="332"/>
      <c r="U1088" s="332"/>
      <c r="V1088" s="332"/>
      <c r="W1088" s="332"/>
    </row>
    <row r="1089" spans="14:23" ht="12.75">
      <c r="N1089" s="332"/>
      <c r="O1089" s="332"/>
      <c r="P1089" s="332"/>
      <c r="Q1089" s="332"/>
      <c r="R1089" s="332"/>
      <c r="S1089" s="332"/>
      <c r="T1089" s="332"/>
      <c r="U1089" s="332"/>
      <c r="V1089" s="332"/>
      <c r="W1089" s="332"/>
    </row>
    <row r="1090" spans="14:23" ht="12.75">
      <c r="N1090" s="332"/>
      <c r="O1090" s="332"/>
      <c r="P1090" s="332"/>
      <c r="Q1090" s="332"/>
      <c r="R1090" s="332"/>
      <c r="S1090" s="332"/>
      <c r="T1090" s="332"/>
      <c r="U1090" s="332"/>
      <c r="V1090" s="332"/>
      <c r="W1090" s="332"/>
    </row>
    <row r="1091" spans="14:23" ht="12.75">
      <c r="N1091" s="332"/>
      <c r="O1091" s="332"/>
      <c r="P1091" s="332"/>
      <c r="Q1091" s="332"/>
      <c r="R1091" s="332"/>
      <c r="S1091" s="332"/>
      <c r="T1091" s="332"/>
      <c r="U1091" s="332"/>
      <c r="V1091" s="332"/>
      <c r="W1091" s="332"/>
    </row>
    <row r="1092" spans="14:23" ht="12.75">
      <c r="N1092" s="332"/>
      <c r="O1092" s="332"/>
      <c r="P1092" s="332"/>
      <c r="Q1092" s="332"/>
      <c r="R1092" s="332"/>
      <c r="S1092" s="332"/>
      <c r="T1092" s="332"/>
      <c r="U1092" s="332"/>
      <c r="V1092" s="332"/>
      <c r="W1092" s="332"/>
    </row>
    <row r="1093" spans="14:23" ht="12.75">
      <c r="N1093" s="332"/>
      <c r="O1093" s="332"/>
      <c r="P1093" s="332"/>
      <c r="Q1093" s="332"/>
      <c r="R1093" s="332"/>
      <c r="S1093" s="332"/>
      <c r="T1093" s="332"/>
      <c r="U1093" s="332"/>
      <c r="V1093" s="332"/>
      <c r="W1093" s="332"/>
    </row>
    <row r="1094" spans="14:23" ht="12.75">
      <c r="N1094" s="332"/>
      <c r="O1094" s="332"/>
      <c r="P1094" s="332"/>
      <c r="Q1094" s="332"/>
      <c r="R1094" s="332"/>
      <c r="S1094" s="332"/>
      <c r="T1094" s="332"/>
      <c r="U1094" s="332"/>
      <c r="V1094" s="332"/>
      <c r="W1094" s="332"/>
    </row>
    <row r="1095" spans="14:23" ht="12.75">
      <c r="N1095" s="332"/>
      <c r="O1095" s="332"/>
      <c r="P1095" s="332"/>
      <c r="Q1095" s="332"/>
      <c r="R1095" s="332"/>
      <c r="S1095" s="332"/>
      <c r="T1095" s="332"/>
      <c r="U1095" s="332"/>
      <c r="V1095" s="332"/>
      <c r="W1095" s="332"/>
    </row>
    <row r="1096" spans="14:23" ht="12.75">
      <c r="N1096" s="332"/>
      <c r="O1096" s="332"/>
      <c r="P1096" s="332"/>
      <c r="Q1096" s="332"/>
      <c r="R1096" s="332"/>
      <c r="S1096" s="332"/>
      <c r="T1096" s="332"/>
      <c r="U1096" s="332"/>
      <c r="V1096" s="332"/>
      <c r="W1096" s="332"/>
    </row>
    <row r="1097" spans="14:23" ht="12.75">
      <c r="N1097" s="332"/>
      <c r="O1097" s="332"/>
      <c r="P1097" s="332"/>
      <c r="Q1097" s="332"/>
      <c r="R1097" s="332"/>
      <c r="S1097" s="332"/>
      <c r="T1097" s="332"/>
      <c r="U1097" s="332"/>
      <c r="V1097" s="332"/>
      <c r="W1097" s="332"/>
    </row>
    <row r="1098" spans="14:23" ht="12.75">
      <c r="N1098" s="332"/>
      <c r="O1098" s="332"/>
      <c r="P1098" s="332"/>
      <c r="Q1098" s="332"/>
      <c r="R1098" s="332"/>
      <c r="S1098" s="332"/>
      <c r="T1098" s="332"/>
      <c r="U1098" s="332"/>
      <c r="V1098" s="332"/>
      <c r="W1098" s="332"/>
    </row>
    <row r="1099" spans="14:23" ht="12.75">
      <c r="N1099" s="332"/>
      <c r="O1099" s="332"/>
      <c r="P1099" s="332"/>
      <c r="Q1099" s="332"/>
      <c r="R1099" s="332"/>
      <c r="S1099" s="332"/>
      <c r="T1099" s="332"/>
      <c r="U1099" s="332"/>
      <c r="V1099" s="332"/>
      <c r="W1099" s="332"/>
    </row>
    <row r="1100" spans="14:23" ht="12.75">
      <c r="N1100" s="332"/>
      <c r="O1100" s="332"/>
      <c r="P1100" s="332"/>
      <c r="Q1100" s="332"/>
      <c r="R1100" s="332"/>
      <c r="S1100" s="332"/>
      <c r="T1100" s="332"/>
      <c r="U1100" s="332"/>
      <c r="V1100" s="332"/>
      <c r="W1100" s="332"/>
    </row>
    <row r="1101" spans="14:23" ht="12.75">
      <c r="N1101" s="332"/>
      <c r="O1101" s="332"/>
      <c r="P1101" s="332"/>
      <c r="Q1101" s="332"/>
      <c r="R1101" s="332"/>
      <c r="S1101" s="332"/>
      <c r="T1101" s="332"/>
      <c r="U1101" s="332"/>
      <c r="V1101" s="332"/>
      <c r="W1101" s="332"/>
    </row>
    <row r="1102" spans="14:23" ht="12.75">
      <c r="N1102" s="332"/>
      <c r="O1102" s="332"/>
      <c r="P1102" s="332"/>
      <c r="Q1102" s="332"/>
      <c r="R1102" s="332"/>
      <c r="S1102" s="332"/>
      <c r="T1102" s="332"/>
      <c r="U1102" s="332"/>
      <c r="V1102" s="332"/>
      <c r="W1102" s="332"/>
    </row>
    <row r="1103" spans="14:23" ht="12.75">
      <c r="N1103" s="332"/>
      <c r="O1103" s="332"/>
      <c r="P1103" s="332"/>
      <c r="Q1103" s="332"/>
      <c r="R1103" s="332"/>
      <c r="S1103" s="332"/>
      <c r="T1103" s="332"/>
      <c r="U1103" s="332"/>
      <c r="V1103" s="332"/>
      <c r="W1103" s="332"/>
    </row>
    <row r="1104" spans="14:23" ht="12.75">
      <c r="N1104" s="332"/>
      <c r="O1104" s="332"/>
      <c r="P1104" s="332"/>
      <c r="Q1104" s="332"/>
      <c r="R1104" s="332"/>
      <c r="S1104" s="332"/>
      <c r="T1104" s="332"/>
      <c r="U1104" s="332"/>
      <c r="V1104" s="332"/>
      <c r="W1104" s="332"/>
    </row>
    <row r="1105" spans="14:23" ht="12.75">
      <c r="N1105" s="332"/>
      <c r="O1105" s="332"/>
      <c r="P1105" s="332"/>
      <c r="Q1105" s="332"/>
      <c r="R1105" s="332"/>
      <c r="S1105" s="332"/>
      <c r="T1105" s="332"/>
      <c r="U1105" s="332"/>
      <c r="V1105" s="332"/>
      <c r="W1105" s="332"/>
    </row>
    <row r="1106" spans="13:23" ht="12.75">
      <c r="M1106" s="332"/>
      <c r="N1106" s="332"/>
      <c r="O1106" s="332"/>
      <c r="P1106" s="332"/>
      <c r="Q1106" s="332"/>
      <c r="R1106" s="332"/>
      <c r="S1106" s="332"/>
      <c r="T1106" s="332"/>
      <c r="U1106" s="332"/>
      <c r="V1106" s="332"/>
      <c r="W1106" s="332"/>
    </row>
    <row r="1107" spans="13:23" ht="12.75">
      <c r="M1107" s="332"/>
      <c r="N1107" s="332"/>
      <c r="O1107" s="332"/>
      <c r="P1107" s="332"/>
      <c r="Q1107" s="332"/>
      <c r="R1107" s="332"/>
      <c r="S1107" s="332"/>
      <c r="T1107" s="332"/>
      <c r="U1107" s="332"/>
      <c r="V1107" s="332"/>
      <c r="W1107" s="332"/>
    </row>
    <row r="1108" spans="13:23" ht="12.75">
      <c r="M1108" s="332"/>
      <c r="N1108" s="332"/>
      <c r="O1108" s="332"/>
      <c r="P1108" s="332"/>
      <c r="Q1108" s="332"/>
      <c r="R1108" s="332"/>
      <c r="S1108" s="332"/>
      <c r="T1108" s="332"/>
      <c r="U1108" s="332"/>
      <c r="V1108" s="332"/>
      <c r="W1108" s="332"/>
    </row>
    <row r="1109" spans="13:23" ht="12.75">
      <c r="M1109" s="332"/>
      <c r="N1109" s="332"/>
      <c r="O1109" s="332"/>
      <c r="P1109" s="332"/>
      <c r="Q1109" s="332"/>
      <c r="R1109" s="332"/>
      <c r="S1109" s="332"/>
      <c r="T1109" s="332"/>
      <c r="U1109" s="332"/>
      <c r="V1109" s="332"/>
      <c r="W1109" s="332"/>
    </row>
    <row r="1110" spans="13:23" ht="12.75">
      <c r="M1110" s="332"/>
      <c r="N1110" s="332"/>
      <c r="O1110" s="332"/>
      <c r="P1110" s="332"/>
      <c r="Q1110" s="332"/>
      <c r="R1110" s="332"/>
      <c r="S1110" s="332"/>
      <c r="T1110" s="332"/>
      <c r="U1110" s="332"/>
      <c r="V1110" s="332"/>
      <c r="W1110" s="332"/>
    </row>
    <row r="1111" spans="13:23" ht="12.75">
      <c r="M1111" s="332"/>
      <c r="N1111" s="332"/>
      <c r="O1111" s="332"/>
      <c r="P1111" s="332"/>
      <c r="Q1111" s="332"/>
      <c r="R1111" s="332"/>
      <c r="S1111" s="332"/>
      <c r="T1111" s="332"/>
      <c r="U1111" s="332"/>
      <c r="V1111" s="332"/>
      <c r="W1111" s="332"/>
    </row>
    <row r="1112" spans="13:23" ht="12.75">
      <c r="M1112" s="332"/>
      <c r="N1112" s="332"/>
      <c r="O1112" s="332"/>
      <c r="P1112" s="332"/>
      <c r="Q1112" s="332"/>
      <c r="R1112" s="332"/>
      <c r="S1112" s="332"/>
      <c r="T1112" s="332"/>
      <c r="U1112" s="332"/>
      <c r="V1112" s="332"/>
      <c r="W1112" s="332"/>
    </row>
    <row r="1113" spans="13:23" ht="12.75">
      <c r="M1113" s="332"/>
      <c r="N1113" s="332"/>
      <c r="O1113" s="332"/>
      <c r="P1113" s="332"/>
      <c r="Q1113" s="332"/>
      <c r="R1113" s="332"/>
      <c r="S1113" s="332"/>
      <c r="T1113" s="332"/>
      <c r="U1113" s="332"/>
      <c r="V1113" s="332"/>
      <c r="W1113" s="332"/>
    </row>
    <row r="1114" spans="13:23" ht="12.75">
      <c r="M1114" s="332"/>
      <c r="N1114" s="332"/>
      <c r="O1114" s="332"/>
      <c r="P1114" s="332"/>
      <c r="Q1114" s="332"/>
      <c r="R1114" s="332"/>
      <c r="S1114" s="332"/>
      <c r="T1114" s="332"/>
      <c r="U1114" s="332"/>
      <c r="V1114" s="332"/>
      <c r="W1114" s="332"/>
    </row>
    <row r="1115" spans="13:23" ht="12.75">
      <c r="M1115" s="332"/>
      <c r="N1115" s="332"/>
      <c r="O1115" s="332"/>
      <c r="P1115" s="332"/>
      <c r="Q1115" s="332"/>
      <c r="R1115" s="332"/>
      <c r="S1115" s="332"/>
      <c r="T1115" s="332"/>
      <c r="U1115" s="332"/>
      <c r="V1115" s="332"/>
      <c r="W1115" s="332"/>
    </row>
    <row r="1116" spans="13:23" ht="12.75">
      <c r="M1116" s="332"/>
      <c r="N1116" s="332"/>
      <c r="O1116" s="332"/>
      <c r="P1116" s="332"/>
      <c r="Q1116" s="332"/>
      <c r="R1116" s="332"/>
      <c r="S1116" s="332"/>
      <c r="T1116" s="332"/>
      <c r="U1116" s="332"/>
      <c r="V1116" s="332"/>
      <c r="W1116" s="332"/>
    </row>
    <row r="1117" spans="13:23" ht="12.75">
      <c r="M1117" s="332"/>
      <c r="N1117" s="332"/>
      <c r="O1117" s="332"/>
      <c r="P1117" s="332"/>
      <c r="Q1117" s="332"/>
      <c r="R1117" s="332"/>
      <c r="S1117" s="332"/>
      <c r="T1117" s="332"/>
      <c r="U1117" s="332"/>
      <c r="V1117" s="332"/>
      <c r="W1117" s="332"/>
    </row>
    <row r="1118" spans="13:23" ht="12.75">
      <c r="M1118" s="332"/>
      <c r="N1118" s="332"/>
      <c r="O1118" s="332"/>
      <c r="P1118" s="332"/>
      <c r="Q1118" s="332"/>
      <c r="R1118" s="332"/>
      <c r="S1118" s="332"/>
      <c r="T1118" s="332"/>
      <c r="U1118" s="332"/>
      <c r="V1118" s="332"/>
      <c r="W1118" s="332"/>
    </row>
    <row r="1119" spans="13:23" ht="12.75">
      <c r="M1119" s="332"/>
      <c r="N1119" s="332"/>
      <c r="O1119" s="332"/>
      <c r="P1119" s="332"/>
      <c r="Q1119" s="332"/>
      <c r="R1119" s="332"/>
      <c r="S1119" s="332"/>
      <c r="T1119" s="332"/>
      <c r="U1119" s="332"/>
      <c r="V1119" s="332"/>
      <c r="W1119" s="332"/>
    </row>
    <row r="1120" spans="13:23" ht="12.75">
      <c r="M1120" s="332"/>
      <c r="N1120" s="332"/>
      <c r="O1120" s="332"/>
      <c r="P1120" s="332"/>
      <c r="Q1120" s="332"/>
      <c r="R1120" s="332"/>
      <c r="S1120" s="332"/>
      <c r="T1120" s="332"/>
      <c r="U1120" s="332"/>
      <c r="V1120" s="332"/>
      <c r="W1120" s="332"/>
    </row>
    <row r="1121" spans="13:23" ht="12.75">
      <c r="M1121" s="332"/>
      <c r="N1121" s="332"/>
      <c r="O1121" s="332"/>
      <c r="P1121" s="332"/>
      <c r="Q1121" s="332"/>
      <c r="R1121" s="332"/>
      <c r="S1121" s="332"/>
      <c r="T1121" s="332"/>
      <c r="U1121" s="332"/>
      <c r="V1121" s="332"/>
      <c r="W1121" s="332"/>
    </row>
    <row r="1122" spans="13:23" ht="12.75">
      <c r="M1122" s="332"/>
      <c r="N1122" s="332"/>
      <c r="O1122" s="332"/>
      <c r="P1122" s="332"/>
      <c r="Q1122" s="332"/>
      <c r="R1122" s="332"/>
      <c r="S1122" s="332"/>
      <c r="T1122" s="332"/>
      <c r="U1122" s="332"/>
      <c r="V1122" s="332"/>
      <c r="W1122" s="332"/>
    </row>
    <row r="1123" spans="13:23" ht="12.75">
      <c r="M1123" s="332"/>
      <c r="N1123" s="332"/>
      <c r="O1123" s="332"/>
      <c r="P1123" s="332"/>
      <c r="Q1123" s="332"/>
      <c r="R1123" s="332"/>
      <c r="S1123" s="332"/>
      <c r="T1123" s="332"/>
      <c r="U1123" s="332"/>
      <c r="V1123" s="332"/>
      <c r="W1123" s="332"/>
    </row>
    <row r="1124" spans="13:23" ht="12.75">
      <c r="M1124" s="332"/>
      <c r="N1124" s="332"/>
      <c r="O1124" s="332"/>
      <c r="P1124" s="332"/>
      <c r="Q1124" s="332"/>
      <c r="R1124" s="332"/>
      <c r="S1124" s="332"/>
      <c r="T1124" s="332"/>
      <c r="U1124" s="332"/>
      <c r="V1124" s="332"/>
      <c r="W1124" s="332"/>
    </row>
    <row r="1125" spans="13:23" ht="12.75">
      <c r="M1125" s="332"/>
      <c r="N1125" s="332"/>
      <c r="O1125" s="332"/>
      <c r="P1125" s="332"/>
      <c r="Q1125" s="332"/>
      <c r="R1125" s="332"/>
      <c r="S1125" s="332"/>
      <c r="T1125" s="332"/>
      <c r="U1125" s="332"/>
      <c r="V1125" s="332"/>
      <c r="W1125" s="332"/>
    </row>
    <row r="1126" spans="13:23" ht="12.75">
      <c r="M1126" s="332"/>
      <c r="N1126" s="332"/>
      <c r="O1126" s="332"/>
      <c r="P1126" s="332"/>
      <c r="Q1126" s="332"/>
      <c r="R1126" s="332"/>
      <c r="S1126" s="332"/>
      <c r="T1126" s="332"/>
      <c r="U1126" s="332"/>
      <c r="V1126" s="332"/>
      <c r="W1126" s="332"/>
    </row>
    <row r="1127" spans="13:23" ht="12.75">
      <c r="M1127" s="332"/>
      <c r="N1127" s="332"/>
      <c r="O1127" s="332"/>
      <c r="P1127" s="332"/>
      <c r="Q1127" s="332"/>
      <c r="R1127" s="332"/>
      <c r="S1127" s="332"/>
      <c r="T1127" s="332"/>
      <c r="U1127" s="332"/>
      <c r="V1127" s="332"/>
      <c r="W1127" s="332"/>
    </row>
    <row r="1128" spans="13:23" ht="12.75">
      <c r="M1128" s="332"/>
      <c r="N1128" s="332"/>
      <c r="O1128" s="332"/>
      <c r="P1128" s="332"/>
      <c r="Q1128" s="332"/>
      <c r="R1128" s="332"/>
      <c r="S1128" s="332"/>
      <c r="T1128" s="332"/>
      <c r="U1128" s="332"/>
      <c r="V1128" s="332"/>
      <c r="W1128" s="332"/>
    </row>
    <row r="1129" spans="13:23" ht="12.75">
      <c r="M1129" s="332"/>
      <c r="N1129" s="332"/>
      <c r="O1129" s="332"/>
      <c r="P1129" s="332"/>
      <c r="Q1129" s="332"/>
      <c r="R1129" s="332"/>
      <c r="S1129" s="332"/>
      <c r="T1129" s="332"/>
      <c r="U1129" s="332"/>
      <c r="V1129" s="332"/>
      <c r="W1129" s="332"/>
    </row>
    <row r="1130" spans="13:23" ht="12.75">
      <c r="M1130" s="332"/>
      <c r="N1130" s="332"/>
      <c r="O1130" s="332"/>
      <c r="P1130" s="332"/>
      <c r="Q1130" s="332"/>
      <c r="R1130" s="332"/>
      <c r="S1130" s="332"/>
      <c r="T1130" s="332"/>
      <c r="U1130" s="332"/>
      <c r="V1130" s="332"/>
      <c r="W1130" s="332"/>
    </row>
    <row r="1131" spans="13:23" ht="12.75">
      <c r="M1131" s="332"/>
      <c r="N1131" s="332"/>
      <c r="O1131" s="332"/>
      <c r="P1131" s="332"/>
      <c r="Q1131" s="332"/>
      <c r="R1131" s="332"/>
      <c r="S1131" s="332"/>
      <c r="T1131" s="332"/>
      <c r="U1131" s="332"/>
      <c r="V1131" s="332"/>
      <c r="W1131" s="332"/>
    </row>
    <row r="1132" spans="13:23" ht="12.75">
      <c r="M1132" s="332"/>
      <c r="N1132" s="332"/>
      <c r="O1132" s="332"/>
      <c r="P1132" s="332"/>
      <c r="Q1132" s="332"/>
      <c r="R1132" s="332"/>
      <c r="S1132" s="332"/>
      <c r="T1132" s="332"/>
      <c r="U1132" s="332"/>
      <c r="V1132" s="332"/>
      <c r="W1132" s="332"/>
    </row>
    <row r="1133" spans="13:23" ht="12.75">
      <c r="M1133" s="332"/>
      <c r="N1133" s="332"/>
      <c r="O1133" s="332"/>
      <c r="P1133" s="332"/>
      <c r="Q1133" s="332"/>
      <c r="R1133" s="332"/>
      <c r="S1133" s="332"/>
      <c r="T1133" s="332"/>
      <c r="U1133" s="332"/>
      <c r="V1133" s="332"/>
      <c r="W1133" s="332"/>
    </row>
    <row r="1134" spans="13:23" ht="12.75">
      <c r="M1134" s="332"/>
      <c r="N1134" s="332"/>
      <c r="O1134" s="332"/>
      <c r="P1134" s="332"/>
      <c r="Q1134" s="332"/>
      <c r="R1134" s="332"/>
      <c r="S1134" s="332"/>
      <c r="T1134" s="332"/>
      <c r="U1134" s="332"/>
      <c r="V1134" s="332"/>
      <c r="W1134" s="332"/>
    </row>
    <row r="1135" spans="13:23" ht="12.75">
      <c r="M1135" s="332"/>
      <c r="N1135" s="332"/>
      <c r="O1135" s="332"/>
      <c r="P1135" s="332"/>
      <c r="Q1135" s="332"/>
      <c r="R1135" s="332"/>
      <c r="S1135" s="332"/>
      <c r="T1135" s="332"/>
      <c r="U1135" s="332"/>
      <c r="V1135" s="332"/>
      <c r="W1135" s="332"/>
    </row>
    <row r="1136" spans="13:23" ht="12.75">
      <c r="M1136" s="332"/>
      <c r="N1136" s="332"/>
      <c r="O1136" s="332"/>
      <c r="P1136" s="332"/>
      <c r="Q1136" s="332"/>
      <c r="R1136" s="332"/>
      <c r="S1136" s="332"/>
      <c r="T1136" s="332"/>
      <c r="U1136" s="332"/>
      <c r="V1136" s="332"/>
      <c r="W1136" s="332"/>
    </row>
    <row r="1137" spans="13:23" ht="12.75">
      <c r="M1137" s="332"/>
      <c r="N1137" s="332"/>
      <c r="O1137" s="332"/>
      <c r="P1137" s="332"/>
      <c r="Q1137" s="332"/>
      <c r="R1137" s="332"/>
      <c r="S1137" s="332"/>
      <c r="T1137" s="332"/>
      <c r="U1137" s="332"/>
      <c r="V1137" s="332"/>
      <c r="W1137" s="332"/>
    </row>
    <row r="1138" spans="13:23" ht="12.75">
      <c r="M1138" s="332"/>
      <c r="N1138" s="332"/>
      <c r="O1138" s="332"/>
      <c r="P1138" s="332"/>
      <c r="Q1138" s="332"/>
      <c r="R1138" s="332"/>
      <c r="S1138" s="332"/>
      <c r="T1138" s="332"/>
      <c r="U1138" s="332"/>
      <c r="V1138" s="332"/>
      <c r="W1138" s="332"/>
    </row>
    <row r="1139" spans="13:23" ht="12.75">
      <c r="M1139" s="332"/>
      <c r="N1139" s="332"/>
      <c r="O1139" s="332"/>
      <c r="P1139" s="332"/>
      <c r="Q1139" s="332"/>
      <c r="R1139" s="332"/>
      <c r="S1139" s="332"/>
      <c r="T1139" s="332"/>
      <c r="U1139" s="332"/>
      <c r="V1139" s="332"/>
      <c r="W1139" s="332"/>
    </row>
    <row r="1140" spans="13:23" ht="12.75">
      <c r="M1140" s="332"/>
      <c r="N1140" s="332"/>
      <c r="O1140" s="332"/>
      <c r="P1140" s="332"/>
      <c r="Q1140" s="332"/>
      <c r="R1140" s="332"/>
      <c r="S1140" s="332"/>
      <c r="T1140" s="332"/>
      <c r="U1140" s="332"/>
      <c r="V1140" s="332"/>
      <c r="W1140" s="332"/>
    </row>
    <row r="1141" spans="13:23" ht="12.75">
      <c r="M1141" s="332"/>
      <c r="N1141" s="332"/>
      <c r="O1141" s="332"/>
      <c r="P1141" s="332"/>
      <c r="Q1141" s="332"/>
      <c r="R1141" s="332"/>
      <c r="S1141" s="332"/>
      <c r="T1141" s="332"/>
      <c r="U1141" s="332"/>
      <c r="V1141" s="332"/>
      <c r="W1141" s="332"/>
    </row>
    <row r="1142" spans="13:23" ht="12.75">
      <c r="M1142" s="332"/>
      <c r="N1142" s="332"/>
      <c r="O1142" s="332"/>
      <c r="P1142" s="332"/>
      <c r="Q1142" s="332"/>
      <c r="R1142" s="332"/>
      <c r="S1142" s="332"/>
      <c r="T1142" s="332"/>
      <c r="U1142" s="332"/>
      <c r="V1142" s="332"/>
      <c r="W1142" s="332"/>
    </row>
    <row r="1143" spans="13:23" ht="12.75">
      <c r="M1143" s="332"/>
      <c r="N1143" s="332"/>
      <c r="O1143" s="332"/>
      <c r="P1143" s="332"/>
      <c r="Q1143" s="332"/>
      <c r="R1143" s="332"/>
      <c r="S1143" s="332"/>
      <c r="T1143" s="332"/>
      <c r="U1143" s="332"/>
      <c r="V1143" s="332"/>
      <c r="W1143" s="332"/>
    </row>
    <row r="1144" spans="13:23" ht="12.75">
      <c r="M1144" s="332"/>
      <c r="N1144" s="332"/>
      <c r="O1144" s="332"/>
      <c r="P1144" s="332"/>
      <c r="Q1144" s="332"/>
      <c r="R1144" s="332"/>
      <c r="S1144" s="332"/>
      <c r="T1144" s="332"/>
      <c r="U1144" s="332"/>
      <c r="V1144" s="332"/>
      <c r="W1144" s="332"/>
    </row>
    <row r="1145" spans="13:23" ht="12.75">
      <c r="M1145" s="332"/>
      <c r="N1145" s="332"/>
      <c r="O1145" s="332"/>
      <c r="P1145" s="332"/>
      <c r="Q1145" s="332"/>
      <c r="R1145" s="332"/>
      <c r="S1145" s="332"/>
      <c r="T1145" s="332"/>
      <c r="U1145" s="332"/>
      <c r="V1145" s="332"/>
      <c r="W1145" s="332"/>
    </row>
    <row r="1146" spans="13:23" ht="12.75">
      <c r="M1146" s="332"/>
      <c r="N1146" s="332"/>
      <c r="O1146" s="332"/>
      <c r="P1146" s="332"/>
      <c r="Q1146" s="332"/>
      <c r="R1146" s="332"/>
      <c r="S1146" s="332"/>
      <c r="T1146" s="332"/>
      <c r="U1146" s="332"/>
      <c r="V1146" s="332"/>
      <c r="W1146" s="332"/>
    </row>
    <row r="1147" spans="13:23" ht="12.75">
      <c r="M1147" s="332"/>
      <c r="N1147" s="332"/>
      <c r="O1147" s="332"/>
      <c r="P1147" s="332"/>
      <c r="Q1147" s="332"/>
      <c r="R1147" s="332"/>
      <c r="S1147" s="332"/>
      <c r="T1147" s="332"/>
      <c r="U1147" s="332"/>
      <c r="V1147" s="332"/>
      <c r="W1147" s="332"/>
    </row>
    <row r="1148" spans="13:23" ht="12.75">
      <c r="M1148" s="332"/>
      <c r="N1148" s="332"/>
      <c r="O1148" s="332"/>
      <c r="P1148" s="332"/>
      <c r="Q1148" s="332"/>
      <c r="R1148" s="332"/>
      <c r="S1148" s="332"/>
      <c r="T1148" s="332"/>
      <c r="U1148" s="332"/>
      <c r="V1148" s="332"/>
      <c r="W1148" s="332"/>
    </row>
    <row r="1149" spans="13:23" ht="12.75">
      <c r="M1149" s="332"/>
      <c r="N1149" s="332"/>
      <c r="O1149" s="332"/>
      <c r="P1149" s="332"/>
      <c r="Q1149" s="332"/>
      <c r="R1149" s="332"/>
      <c r="S1149" s="332"/>
      <c r="T1149" s="332"/>
      <c r="U1149" s="332"/>
      <c r="V1149" s="332"/>
      <c r="W1149" s="332"/>
    </row>
    <row r="1150" spans="13:23" ht="12.75">
      <c r="M1150" s="332"/>
      <c r="N1150" s="332"/>
      <c r="O1150" s="332"/>
      <c r="P1150" s="332"/>
      <c r="Q1150" s="332"/>
      <c r="R1150" s="332"/>
      <c r="S1150" s="332"/>
      <c r="T1150" s="332"/>
      <c r="U1150" s="332"/>
      <c r="V1150" s="332"/>
      <c r="W1150" s="332"/>
    </row>
    <row r="1151" spans="13:23" ht="12.75">
      <c r="M1151" s="332"/>
      <c r="N1151" s="332"/>
      <c r="O1151" s="332"/>
      <c r="P1151" s="332"/>
      <c r="Q1151" s="332"/>
      <c r="R1151" s="332"/>
      <c r="S1151" s="332"/>
      <c r="T1151" s="332"/>
      <c r="U1151" s="332"/>
      <c r="V1151" s="332"/>
      <c r="W1151" s="332"/>
    </row>
    <row r="1152" spans="13:23" ht="12.75">
      <c r="M1152" s="332"/>
      <c r="N1152" s="332"/>
      <c r="O1152" s="332"/>
      <c r="P1152" s="332"/>
      <c r="Q1152" s="332"/>
      <c r="R1152" s="332"/>
      <c r="S1152" s="332"/>
      <c r="T1152" s="332"/>
      <c r="U1152" s="332"/>
      <c r="V1152" s="332"/>
      <c r="W1152" s="332"/>
    </row>
    <row r="1153" spans="13:23" ht="12.75">
      <c r="M1153" s="332"/>
      <c r="N1153" s="332"/>
      <c r="O1153" s="332"/>
      <c r="P1153" s="332"/>
      <c r="Q1153" s="332"/>
      <c r="R1153" s="332"/>
      <c r="S1153" s="332"/>
      <c r="T1153" s="332"/>
      <c r="U1153" s="332"/>
      <c r="V1153" s="332"/>
      <c r="W1153" s="332"/>
    </row>
    <row r="1154" spans="13:23" ht="12.75">
      <c r="M1154" s="332"/>
      <c r="N1154" s="332"/>
      <c r="O1154" s="332"/>
      <c r="P1154" s="332"/>
      <c r="Q1154" s="332"/>
      <c r="R1154" s="332"/>
      <c r="S1154" s="332"/>
      <c r="T1154" s="332"/>
      <c r="U1154" s="332"/>
      <c r="V1154" s="332"/>
      <c r="W1154" s="332"/>
    </row>
    <row r="1155" spans="13:23" ht="12.75">
      <c r="M1155" s="332"/>
      <c r="N1155" s="332"/>
      <c r="O1155" s="332"/>
      <c r="P1155" s="332"/>
      <c r="Q1155" s="332"/>
      <c r="R1155" s="332"/>
      <c r="S1155" s="332"/>
      <c r="T1155" s="332"/>
      <c r="U1155" s="332"/>
      <c r="V1155" s="332"/>
      <c r="W1155" s="332"/>
    </row>
    <row r="1156" spans="13:23" ht="12.75">
      <c r="M1156" s="332"/>
      <c r="N1156" s="332"/>
      <c r="O1156" s="332"/>
      <c r="P1156" s="332"/>
      <c r="Q1156" s="332"/>
      <c r="R1156" s="332"/>
      <c r="S1156" s="332"/>
      <c r="T1156" s="332"/>
      <c r="U1156" s="332"/>
      <c r="V1156" s="332"/>
      <c r="W1156" s="332"/>
    </row>
    <row r="1157" spans="13:23" ht="12.75">
      <c r="M1157" s="332"/>
      <c r="N1157" s="332"/>
      <c r="O1157" s="332"/>
      <c r="P1157" s="332"/>
      <c r="Q1157" s="332"/>
      <c r="R1157" s="332"/>
      <c r="S1157" s="332"/>
      <c r="T1157" s="332"/>
      <c r="U1157" s="332"/>
      <c r="V1157" s="332"/>
      <c r="W1157" s="332"/>
    </row>
    <row r="1158" spans="13:23" ht="12.75">
      <c r="M1158" s="332"/>
      <c r="N1158" s="332"/>
      <c r="O1158" s="332"/>
      <c r="P1158" s="332"/>
      <c r="Q1158" s="332"/>
      <c r="R1158" s="332"/>
      <c r="S1158" s="332"/>
      <c r="T1158" s="332"/>
      <c r="U1158" s="332"/>
      <c r="V1158" s="332"/>
      <c r="W1158" s="332"/>
    </row>
    <row r="1159" spans="13:23" ht="12.75">
      <c r="M1159" s="332"/>
      <c r="N1159" s="332"/>
      <c r="O1159" s="332"/>
      <c r="P1159" s="332"/>
      <c r="Q1159" s="332"/>
      <c r="R1159" s="332"/>
      <c r="S1159" s="332"/>
      <c r="T1159" s="332"/>
      <c r="U1159" s="332"/>
      <c r="V1159" s="332"/>
      <c r="W1159" s="332"/>
    </row>
    <row r="1160" spans="13:23" ht="12.75">
      <c r="M1160" s="332"/>
      <c r="N1160" s="332"/>
      <c r="O1160" s="332"/>
      <c r="P1160" s="332"/>
      <c r="Q1160" s="332"/>
      <c r="R1160" s="332"/>
      <c r="S1160" s="332"/>
      <c r="T1160" s="332"/>
      <c r="U1160" s="332"/>
      <c r="V1160" s="332"/>
      <c r="W1160" s="332"/>
    </row>
    <row r="1161" spans="13:23" ht="12.75">
      <c r="M1161" s="332"/>
      <c r="N1161" s="332"/>
      <c r="O1161" s="332"/>
      <c r="P1161" s="332"/>
      <c r="Q1161" s="332"/>
      <c r="R1161" s="332"/>
      <c r="S1161" s="332"/>
      <c r="T1161" s="332"/>
      <c r="U1161" s="332"/>
      <c r="V1161" s="332"/>
      <c r="W1161" s="332"/>
    </row>
    <row r="1162" spans="13:23" ht="12.75">
      <c r="M1162" s="332"/>
      <c r="N1162" s="332"/>
      <c r="O1162" s="332"/>
      <c r="P1162" s="332"/>
      <c r="Q1162" s="332"/>
      <c r="R1162" s="332"/>
      <c r="S1162" s="332"/>
      <c r="T1162" s="332"/>
      <c r="U1162" s="332"/>
      <c r="V1162" s="332"/>
      <c r="W1162" s="332"/>
    </row>
    <row r="1163" spans="13:23" ht="12.75">
      <c r="M1163" s="332"/>
      <c r="N1163" s="332"/>
      <c r="O1163" s="332"/>
      <c r="P1163" s="332"/>
      <c r="Q1163" s="332"/>
      <c r="R1163" s="332"/>
      <c r="S1163" s="332"/>
      <c r="T1163" s="332"/>
      <c r="U1163" s="332"/>
      <c r="V1163" s="332"/>
      <c r="W1163" s="332"/>
    </row>
    <row r="1164" spans="13:23" ht="12.75">
      <c r="M1164" s="332"/>
      <c r="N1164" s="332"/>
      <c r="O1164" s="332"/>
      <c r="P1164" s="332"/>
      <c r="Q1164" s="332"/>
      <c r="R1164" s="332"/>
      <c r="S1164" s="332"/>
      <c r="T1164" s="332"/>
      <c r="U1164" s="332"/>
      <c r="V1164" s="332"/>
      <c r="W1164" s="332"/>
    </row>
    <row r="1165" spans="13:23" ht="12.75">
      <c r="M1165" s="332"/>
      <c r="N1165" s="332"/>
      <c r="O1165" s="332"/>
      <c r="P1165" s="332"/>
      <c r="Q1165" s="332"/>
      <c r="R1165" s="332"/>
      <c r="S1165" s="332"/>
      <c r="T1165" s="332"/>
      <c r="U1165" s="332"/>
      <c r="V1165" s="332"/>
      <c r="W1165" s="332"/>
    </row>
    <row r="1166" spans="13:23" ht="12.75">
      <c r="M1166" s="332"/>
      <c r="N1166" s="332"/>
      <c r="O1166" s="332"/>
      <c r="P1166" s="332"/>
      <c r="Q1166" s="332"/>
      <c r="R1166" s="332"/>
      <c r="S1166" s="332"/>
      <c r="T1166" s="332"/>
      <c r="U1166" s="332"/>
      <c r="V1166" s="332"/>
      <c r="W1166" s="332"/>
    </row>
    <row r="1167" spans="13:23" ht="12.75">
      <c r="M1167" s="332"/>
      <c r="N1167" s="332"/>
      <c r="O1167" s="332"/>
      <c r="P1167" s="332"/>
      <c r="Q1167" s="332"/>
      <c r="R1167" s="332"/>
      <c r="S1167" s="332"/>
      <c r="T1167" s="332"/>
      <c r="U1167" s="332"/>
      <c r="V1167" s="332"/>
      <c r="W1167" s="332"/>
    </row>
    <row r="1168" spans="13:23" ht="12.75">
      <c r="M1168" s="332"/>
      <c r="N1168" s="332"/>
      <c r="O1168" s="332"/>
      <c r="P1168" s="332"/>
      <c r="Q1168" s="332"/>
      <c r="R1168" s="332"/>
      <c r="S1168" s="332"/>
      <c r="T1168" s="332"/>
      <c r="U1168" s="332"/>
      <c r="V1168" s="332"/>
      <c r="W1168" s="332"/>
    </row>
    <row r="1169" spans="13:23" ht="12.75">
      <c r="M1169" s="332"/>
      <c r="N1169" s="332"/>
      <c r="O1169" s="332"/>
      <c r="P1169" s="332"/>
      <c r="Q1169" s="332"/>
      <c r="R1169" s="332"/>
      <c r="S1169" s="332"/>
      <c r="T1169" s="332"/>
      <c r="U1169" s="332"/>
      <c r="V1169" s="332"/>
      <c r="W1169" s="332"/>
    </row>
    <row r="1170" spans="13:23" ht="12.75">
      <c r="M1170" s="332"/>
      <c r="N1170" s="332"/>
      <c r="O1170" s="332"/>
      <c r="P1170" s="332"/>
      <c r="Q1170" s="332"/>
      <c r="R1170" s="332"/>
      <c r="S1170" s="332"/>
      <c r="T1170" s="332"/>
      <c r="U1170" s="332"/>
      <c r="V1170" s="332"/>
      <c r="W1170" s="332"/>
    </row>
    <row r="1171" spans="13:23" ht="12.75">
      <c r="M1171" s="332"/>
      <c r="N1171" s="332"/>
      <c r="O1171" s="332"/>
      <c r="P1171" s="332"/>
      <c r="Q1171" s="332"/>
      <c r="R1171" s="332"/>
      <c r="S1171" s="332"/>
      <c r="T1171" s="332"/>
      <c r="U1171" s="332"/>
      <c r="V1171" s="332"/>
      <c r="W1171" s="332"/>
    </row>
    <row r="1172" spans="13:23" ht="12.75">
      <c r="M1172" s="332"/>
      <c r="N1172" s="332"/>
      <c r="O1172" s="332"/>
      <c r="P1172" s="332"/>
      <c r="Q1172" s="332"/>
      <c r="R1172" s="332"/>
      <c r="S1172" s="332"/>
      <c r="T1172" s="332"/>
      <c r="U1172" s="332"/>
      <c r="V1172" s="332"/>
      <c r="W1172" s="332"/>
    </row>
    <row r="1173" spans="13:23" ht="12.75">
      <c r="M1173" s="332"/>
      <c r="N1173" s="332"/>
      <c r="O1173" s="332"/>
      <c r="P1173" s="332"/>
      <c r="Q1173" s="332"/>
      <c r="R1173" s="332"/>
      <c r="S1173" s="332"/>
      <c r="T1173" s="332"/>
      <c r="U1173" s="332"/>
      <c r="V1173" s="332"/>
      <c r="W1173" s="332"/>
    </row>
    <row r="1174" spans="13:23" ht="12.75">
      <c r="M1174" s="332"/>
      <c r="N1174" s="332"/>
      <c r="O1174" s="332"/>
      <c r="P1174" s="332"/>
      <c r="Q1174" s="332"/>
      <c r="R1174" s="332"/>
      <c r="S1174" s="332"/>
      <c r="T1174" s="332"/>
      <c r="U1174" s="332"/>
      <c r="V1174" s="332"/>
      <c r="W1174" s="332"/>
    </row>
    <row r="1175" spans="13:23" ht="12.75">
      <c r="M1175" s="332"/>
      <c r="N1175" s="332"/>
      <c r="O1175" s="332"/>
      <c r="P1175" s="332"/>
      <c r="Q1175" s="332"/>
      <c r="R1175" s="332"/>
      <c r="S1175" s="332"/>
      <c r="T1175" s="332"/>
      <c r="U1175" s="332"/>
      <c r="V1175" s="332"/>
      <c r="W1175" s="332"/>
    </row>
    <row r="1176" spans="13:23" ht="12.75">
      <c r="M1176" s="332"/>
      <c r="N1176" s="332"/>
      <c r="O1176" s="332"/>
      <c r="P1176" s="332"/>
      <c r="Q1176" s="332"/>
      <c r="R1176" s="332"/>
      <c r="S1176" s="332"/>
      <c r="T1176" s="332"/>
      <c r="U1176" s="332"/>
      <c r="V1176" s="332"/>
      <c r="W1176" s="332"/>
    </row>
    <row r="1177" spans="13:23" ht="12.75">
      <c r="M1177" s="332"/>
      <c r="N1177" s="332"/>
      <c r="O1177" s="332"/>
      <c r="P1177" s="332"/>
      <c r="Q1177" s="332"/>
      <c r="R1177" s="332"/>
      <c r="S1177" s="332"/>
      <c r="T1177" s="332"/>
      <c r="U1177" s="332"/>
      <c r="V1177" s="332"/>
      <c r="W1177" s="332"/>
    </row>
    <row r="1178" spans="13:23" ht="12.75">
      <c r="M1178" s="332"/>
      <c r="N1178" s="332"/>
      <c r="O1178" s="332"/>
      <c r="P1178" s="332"/>
      <c r="Q1178" s="332"/>
      <c r="R1178" s="332"/>
      <c r="S1178" s="332"/>
      <c r="T1178" s="332"/>
      <c r="U1178" s="332"/>
      <c r="V1178" s="332"/>
      <c r="W1178" s="332"/>
    </row>
    <row r="1179" spans="13:23" ht="12.75">
      <c r="M1179" s="332"/>
      <c r="N1179" s="332"/>
      <c r="O1179" s="332"/>
      <c r="P1179" s="332"/>
      <c r="Q1179" s="332"/>
      <c r="R1179" s="332"/>
      <c r="S1179" s="332"/>
      <c r="T1179" s="332"/>
      <c r="U1179" s="332"/>
      <c r="V1179" s="332"/>
      <c r="W1179" s="332"/>
    </row>
    <row r="1180" spans="13:23" ht="12.75">
      <c r="M1180" s="332"/>
      <c r="N1180" s="332"/>
      <c r="O1180" s="332"/>
      <c r="P1180" s="332"/>
      <c r="Q1180" s="332"/>
      <c r="R1180" s="332"/>
      <c r="S1180" s="332"/>
      <c r="T1180" s="332"/>
      <c r="U1180" s="332"/>
      <c r="V1180" s="332"/>
      <c r="W1180" s="332"/>
    </row>
    <row r="1181" spans="13:23" ht="12.75">
      <c r="M1181" s="332"/>
      <c r="N1181" s="332"/>
      <c r="O1181" s="332"/>
      <c r="P1181" s="332"/>
      <c r="Q1181" s="332"/>
      <c r="R1181" s="332"/>
      <c r="S1181" s="332"/>
      <c r="T1181" s="332"/>
      <c r="U1181" s="332"/>
      <c r="V1181" s="332"/>
      <c r="W1181" s="332"/>
    </row>
    <row r="1182" spans="13:23" ht="12.75">
      <c r="M1182" s="332"/>
      <c r="N1182" s="332"/>
      <c r="O1182" s="332"/>
      <c r="P1182" s="332"/>
      <c r="Q1182" s="332"/>
      <c r="R1182" s="332"/>
      <c r="S1182" s="332"/>
      <c r="T1182" s="332"/>
      <c r="U1182" s="332"/>
      <c r="V1182" s="332"/>
      <c r="W1182" s="332"/>
    </row>
    <row r="1183" spans="13:23" ht="12.75">
      <c r="M1183" s="332"/>
      <c r="N1183" s="332"/>
      <c r="O1183" s="332"/>
      <c r="P1183" s="332"/>
      <c r="Q1183" s="332"/>
      <c r="R1183" s="332"/>
      <c r="S1183" s="332"/>
      <c r="T1183" s="332"/>
      <c r="U1183" s="332"/>
      <c r="V1183" s="332"/>
      <c r="W1183" s="332"/>
    </row>
    <row r="1184" spans="13:23" ht="12.75">
      <c r="M1184" s="332"/>
      <c r="N1184" s="332"/>
      <c r="O1184" s="332"/>
      <c r="P1184" s="332"/>
      <c r="Q1184" s="332"/>
      <c r="R1184" s="332"/>
      <c r="S1184" s="332"/>
      <c r="T1184" s="332"/>
      <c r="U1184" s="332"/>
      <c r="V1184" s="332"/>
      <c r="W1184" s="332"/>
    </row>
    <row r="1185" spans="13:23" ht="12.75">
      <c r="M1185" s="332"/>
      <c r="N1185" s="332"/>
      <c r="O1185" s="332"/>
      <c r="P1185" s="332"/>
      <c r="Q1185" s="332"/>
      <c r="R1185" s="332"/>
      <c r="S1185" s="332"/>
      <c r="T1185" s="332"/>
      <c r="U1185" s="332"/>
      <c r="V1185" s="332"/>
      <c r="W1185" s="332"/>
    </row>
    <row r="1186" spans="13:23" ht="12.75">
      <c r="M1186" s="332"/>
      <c r="N1186" s="332"/>
      <c r="O1186" s="332"/>
      <c r="P1186" s="332"/>
      <c r="Q1186" s="332"/>
      <c r="R1186" s="332"/>
      <c r="S1186" s="332"/>
      <c r="T1186" s="332"/>
      <c r="U1186" s="332"/>
      <c r="V1186" s="332"/>
      <c r="W1186" s="332"/>
    </row>
    <row r="1187" spans="13:23" ht="12.75">
      <c r="M1187" s="332"/>
      <c r="N1187" s="332"/>
      <c r="O1187" s="332"/>
      <c r="P1187" s="332"/>
      <c r="Q1187" s="332"/>
      <c r="R1187" s="332"/>
      <c r="S1187" s="332"/>
      <c r="T1187" s="332"/>
      <c r="U1187" s="332"/>
      <c r="V1187" s="332"/>
      <c r="W1187" s="332"/>
    </row>
    <row r="1188" spans="13:23" ht="12.75">
      <c r="M1188" s="332"/>
      <c r="N1188" s="332"/>
      <c r="O1188" s="332"/>
      <c r="P1188" s="332"/>
      <c r="Q1188" s="332"/>
      <c r="R1188" s="332"/>
      <c r="S1188" s="332"/>
      <c r="T1188" s="332"/>
      <c r="U1188" s="332"/>
      <c r="V1188" s="332"/>
      <c r="W1188" s="332"/>
    </row>
    <row r="1189" spans="13:23" ht="12.75">
      <c r="M1189" s="332"/>
      <c r="N1189" s="332"/>
      <c r="O1189" s="332"/>
      <c r="P1189" s="332"/>
      <c r="Q1189" s="332"/>
      <c r="R1189" s="332"/>
      <c r="S1189" s="332"/>
      <c r="T1189" s="332"/>
      <c r="U1189" s="332"/>
      <c r="V1189" s="332"/>
      <c r="W1189" s="332"/>
    </row>
    <row r="1190" spans="13:23" ht="12.75">
      <c r="M1190" s="332"/>
      <c r="N1190" s="332"/>
      <c r="O1190" s="332"/>
      <c r="P1190" s="332"/>
      <c r="Q1190" s="332"/>
      <c r="R1190" s="332"/>
      <c r="S1190" s="332"/>
      <c r="T1190" s="332"/>
      <c r="U1190" s="332"/>
      <c r="V1190" s="332"/>
      <c r="W1190" s="332"/>
    </row>
    <row r="1191" spans="13:23" ht="12.75">
      <c r="M1191" s="332"/>
      <c r="N1191" s="332"/>
      <c r="O1191" s="332"/>
      <c r="P1191" s="332"/>
      <c r="Q1191" s="332"/>
      <c r="R1191" s="332"/>
      <c r="S1191" s="332"/>
      <c r="T1191" s="332"/>
      <c r="U1191" s="332"/>
      <c r="V1191" s="332"/>
      <c r="W1191" s="332"/>
    </row>
    <row r="1192" spans="13:23" ht="12.75">
      <c r="M1192" s="332"/>
      <c r="N1192" s="332"/>
      <c r="O1192" s="332"/>
      <c r="P1192" s="332"/>
      <c r="Q1192" s="332"/>
      <c r="R1192" s="332"/>
      <c r="S1192" s="332"/>
      <c r="T1192" s="332"/>
      <c r="U1192" s="332"/>
      <c r="V1192" s="332"/>
      <c r="W1192" s="332"/>
    </row>
    <row r="1193" spans="13:23" ht="12.75">
      <c r="M1193" s="332"/>
      <c r="N1193" s="332"/>
      <c r="O1193" s="332"/>
      <c r="P1193" s="332"/>
      <c r="Q1193" s="332"/>
      <c r="R1193" s="332"/>
      <c r="S1193" s="332"/>
      <c r="T1193" s="332"/>
      <c r="U1193" s="332"/>
      <c r="V1193" s="332"/>
      <c r="W1193" s="332"/>
    </row>
    <row r="1194" spans="13:23" ht="12.75">
      <c r="M1194" s="332"/>
      <c r="N1194" s="332"/>
      <c r="O1194" s="332"/>
      <c r="P1194" s="332"/>
      <c r="Q1194" s="332"/>
      <c r="R1194" s="332"/>
      <c r="S1194" s="332"/>
      <c r="T1194" s="332"/>
      <c r="U1194" s="332"/>
      <c r="V1194" s="332"/>
      <c r="W1194" s="332"/>
    </row>
    <row r="1195" spans="13:23" ht="12.75">
      <c r="M1195" s="332"/>
      <c r="N1195" s="332"/>
      <c r="O1195" s="332"/>
      <c r="P1195" s="332"/>
      <c r="Q1195" s="332"/>
      <c r="R1195" s="332"/>
      <c r="S1195" s="332"/>
      <c r="T1195" s="332"/>
      <c r="U1195" s="332"/>
      <c r="V1195" s="332"/>
      <c r="W1195" s="332"/>
    </row>
    <row r="1196" spans="13:23" ht="12.75">
      <c r="M1196" s="332"/>
      <c r="N1196" s="332"/>
      <c r="O1196" s="332"/>
      <c r="P1196" s="332"/>
      <c r="Q1196" s="332"/>
      <c r="R1196" s="332"/>
      <c r="S1196" s="332"/>
      <c r="T1196" s="332"/>
      <c r="U1196" s="332"/>
      <c r="V1196" s="332"/>
      <c r="W1196" s="332"/>
    </row>
    <row r="1197" spans="13:23" ht="12.75">
      <c r="M1197" s="332"/>
      <c r="N1197" s="332"/>
      <c r="O1197" s="332"/>
      <c r="P1197" s="332"/>
      <c r="Q1197" s="332"/>
      <c r="R1197" s="332"/>
      <c r="S1197" s="332"/>
      <c r="T1197" s="332"/>
      <c r="U1197" s="332"/>
      <c r="V1197" s="332"/>
      <c r="W1197" s="332"/>
    </row>
    <row r="1198" spans="13:23" ht="12.75">
      <c r="M1198" s="332"/>
      <c r="N1198" s="332"/>
      <c r="O1198" s="332"/>
      <c r="P1198" s="332"/>
      <c r="Q1198" s="332"/>
      <c r="R1198" s="332"/>
      <c r="S1198" s="332"/>
      <c r="T1198" s="332"/>
      <c r="U1198" s="332"/>
      <c r="V1198" s="332"/>
      <c r="W1198" s="332"/>
    </row>
    <row r="1199" spans="13:23" ht="12.75">
      <c r="M1199" s="332"/>
      <c r="N1199" s="332"/>
      <c r="O1199" s="332"/>
      <c r="P1199" s="332"/>
      <c r="Q1199" s="332"/>
      <c r="R1199" s="332"/>
      <c r="S1199" s="332"/>
      <c r="T1199" s="332"/>
      <c r="U1199" s="332"/>
      <c r="V1199" s="332"/>
      <c r="W1199" s="332"/>
    </row>
    <row r="1200" spans="13:23" ht="12.75">
      <c r="M1200" s="332"/>
      <c r="N1200" s="332"/>
      <c r="O1200" s="332"/>
      <c r="P1200" s="332"/>
      <c r="Q1200" s="332"/>
      <c r="R1200" s="332"/>
      <c r="S1200" s="332"/>
      <c r="T1200" s="332"/>
      <c r="U1200" s="332"/>
      <c r="V1200" s="332"/>
      <c r="W1200" s="332"/>
    </row>
    <row r="1201" spans="13:23" ht="12.75">
      <c r="M1201" s="332"/>
      <c r="N1201" s="332"/>
      <c r="O1201" s="332"/>
      <c r="P1201" s="332"/>
      <c r="Q1201" s="332"/>
      <c r="R1201" s="332"/>
      <c r="S1201" s="332"/>
      <c r="T1201" s="332"/>
      <c r="U1201" s="332"/>
      <c r="V1201" s="332"/>
      <c r="W1201" s="332"/>
    </row>
    <row r="1202" spans="13:23" ht="12.75">
      <c r="M1202" s="332"/>
      <c r="N1202" s="332"/>
      <c r="O1202" s="332"/>
      <c r="P1202" s="332"/>
      <c r="Q1202" s="332"/>
      <c r="R1202" s="332"/>
      <c r="S1202" s="332"/>
      <c r="T1202" s="332"/>
      <c r="U1202" s="332"/>
      <c r="V1202" s="332"/>
      <c r="W1202" s="332"/>
    </row>
    <row r="1203" spans="13:23" ht="12.75">
      <c r="M1203" s="332"/>
      <c r="N1203" s="332"/>
      <c r="O1203" s="332"/>
      <c r="P1203" s="332"/>
      <c r="Q1203" s="332"/>
      <c r="R1203" s="332"/>
      <c r="S1203" s="332"/>
      <c r="T1203" s="332"/>
      <c r="U1203" s="332"/>
      <c r="V1203" s="332"/>
      <c r="W1203" s="332"/>
    </row>
    <row r="1204" spans="13:23" ht="12.75">
      <c r="M1204" s="332"/>
      <c r="N1204" s="332"/>
      <c r="O1204" s="332"/>
      <c r="P1204" s="332"/>
      <c r="Q1204" s="332"/>
      <c r="R1204" s="332"/>
      <c r="S1204" s="332"/>
      <c r="T1204" s="332"/>
      <c r="U1204" s="332"/>
      <c r="V1204" s="332"/>
      <c r="W1204" s="332"/>
    </row>
    <row r="1205" spans="13:23" ht="12.75">
      <c r="M1205" s="332"/>
      <c r="N1205" s="332"/>
      <c r="O1205" s="332"/>
      <c r="P1205" s="332"/>
      <c r="Q1205" s="332"/>
      <c r="R1205" s="332"/>
      <c r="S1205" s="332"/>
      <c r="T1205" s="332"/>
      <c r="U1205" s="332"/>
      <c r="V1205" s="332"/>
      <c r="W1205" s="332"/>
    </row>
    <row r="1206" spans="13:23" ht="12.75">
      <c r="M1206" s="332"/>
      <c r="N1206" s="332"/>
      <c r="O1206" s="332"/>
      <c r="P1206" s="332"/>
      <c r="Q1206" s="332"/>
      <c r="R1206" s="332"/>
      <c r="S1206" s="332"/>
      <c r="T1206" s="332"/>
      <c r="U1206" s="332"/>
      <c r="V1206" s="332"/>
      <c r="W1206" s="332"/>
    </row>
    <row r="1207" spans="13:23" ht="12.75">
      <c r="M1207" s="332"/>
      <c r="N1207" s="332"/>
      <c r="O1207" s="332"/>
      <c r="P1207" s="332"/>
      <c r="Q1207" s="332"/>
      <c r="R1207" s="332"/>
      <c r="S1207" s="332"/>
      <c r="T1207" s="332"/>
      <c r="U1207" s="332"/>
      <c r="V1207" s="332"/>
      <c r="W1207" s="332"/>
    </row>
    <row r="1208" spans="13:23" ht="12.75">
      <c r="M1208" s="332"/>
      <c r="N1208" s="332"/>
      <c r="O1208" s="332"/>
      <c r="P1208" s="332"/>
      <c r="Q1208" s="332"/>
      <c r="R1208" s="332"/>
      <c r="S1208" s="332"/>
      <c r="T1208" s="332"/>
      <c r="U1208" s="332"/>
      <c r="V1208" s="332"/>
      <c r="W1208" s="332"/>
    </row>
    <row r="1209" spans="13:23" ht="12.75">
      <c r="M1209" s="332"/>
      <c r="N1209" s="332"/>
      <c r="O1209" s="332"/>
      <c r="P1209" s="332"/>
      <c r="Q1209" s="332"/>
      <c r="R1209" s="332"/>
      <c r="S1209" s="332"/>
      <c r="T1209" s="332"/>
      <c r="U1209" s="332"/>
      <c r="V1209" s="332"/>
      <c r="W1209" s="332"/>
    </row>
    <row r="1210" spans="13:23" ht="12.75">
      <c r="M1210" s="332"/>
      <c r="N1210" s="332"/>
      <c r="O1210" s="332"/>
      <c r="P1210" s="332"/>
      <c r="Q1210" s="332"/>
      <c r="R1210" s="332"/>
      <c r="S1210" s="332"/>
      <c r="T1210" s="332"/>
      <c r="U1210" s="332"/>
      <c r="V1210" s="332"/>
      <c r="W1210" s="332"/>
    </row>
    <row r="1211" spans="13:23" ht="12.75">
      <c r="M1211" s="332"/>
      <c r="N1211" s="332"/>
      <c r="O1211" s="332"/>
      <c r="P1211" s="332"/>
      <c r="Q1211" s="332"/>
      <c r="R1211" s="332"/>
      <c r="S1211" s="332"/>
      <c r="T1211" s="332"/>
      <c r="U1211" s="332"/>
      <c r="V1211" s="332"/>
      <c r="W1211" s="332"/>
    </row>
    <row r="1212" spans="13:23" ht="12.75">
      <c r="M1212" s="332"/>
      <c r="N1212" s="332"/>
      <c r="O1212" s="332"/>
      <c r="P1212" s="332"/>
      <c r="Q1212" s="332"/>
      <c r="R1212" s="332"/>
      <c r="S1212" s="332"/>
      <c r="T1212" s="332"/>
      <c r="U1212" s="332"/>
      <c r="V1212" s="332"/>
      <c r="W1212" s="332"/>
    </row>
    <row r="1213" spans="13:23" ht="12.75">
      <c r="M1213" s="332"/>
      <c r="N1213" s="332"/>
      <c r="O1213" s="332"/>
      <c r="P1213" s="332"/>
      <c r="Q1213" s="332"/>
      <c r="R1213" s="332"/>
      <c r="S1213" s="332"/>
      <c r="T1213" s="332"/>
      <c r="U1213" s="332"/>
      <c r="V1213" s="332"/>
      <c r="W1213" s="332"/>
    </row>
    <row r="1214" spans="13:23" ht="12.75">
      <c r="M1214" s="332"/>
      <c r="N1214" s="332"/>
      <c r="O1214" s="332"/>
      <c r="P1214" s="332"/>
      <c r="Q1214" s="332"/>
      <c r="R1214" s="332"/>
      <c r="S1214" s="332"/>
      <c r="T1214" s="332"/>
      <c r="U1214" s="332"/>
      <c r="V1214" s="332"/>
      <c r="W1214" s="332"/>
    </row>
    <row r="1215" spans="13:23" ht="12.75">
      <c r="M1215" s="332"/>
      <c r="N1215" s="332"/>
      <c r="O1215" s="332"/>
      <c r="P1215" s="332"/>
      <c r="Q1215" s="332"/>
      <c r="R1215" s="332"/>
      <c r="S1215" s="332"/>
      <c r="T1215" s="332"/>
      <c r="U1215" s="332"/>
      <c r="V1215" s="332"/>
      <c r="W1215" s="332"/>
    </row>
    <row r="1216" spans="13:23" ht="12.75">
      <c r="M1216" s="332"/>
      <c r="N1216" s="332"/>
      <c r="O1216" s="332"/>
      <c r="P1216" s="332"/>
      <c r="Q1216" s="332"/>
      <c r="R1216" s="332"/>
      <c r="S1216" s="332"/>
      <c r="T1216" s="332"/>
      <c r="U1216" s="332"/>
      <c r="V1216" s="332"/>
      <c r="W1216" s="332"/>
    </row>
    <row r="1217" spans="13:23" ht="12.75">
      <c r="M1217" s="332"/>
      <c r="N1217" s="332"/>
      <c r="O1217" s="332"/>
      <c r="P1217" s="332"/>
      <c r="Q1217" s="332"/>
      <c r="R1217" s="332"/>
      <c r="S1217" s="332"/>
      <c r="T1217" s="332"/>
      <c r="U1217" s="332"/>
      <c r="V1217" s="332"/>
      <c r="W1217" s="332"/>
    </row>
    <row r="1218" spans="13:23" ht="12.75">
      <c r="M1218" s="332"/>
      <c r="N1218" s="332"/>
      <c r="O1218" s="332"/>
      <c r="P1218" s="332"/>
      <c r="Q1218" s="332"/>
      <c r="R1218" s="332"/>
      <c r="S1218" s="332"/>
      <c r="T1218" s="332"/>
      <c r="U1218" s="332"/>
      <c r="V1218" s="332"/>
      <c r="W1218" s="332"/>
    </row>
    <row r="1219" spans="13:23" ht="12.75">
      <c r="M1219" s="332"/>
      <c r="N1219" s="332"/>
      <c r="O1219" s="332"/>
      <c r="P1219" s="332"/>
      <c r="Q1219" s="332"/>
      <c r="R1219" s="332"/>
      <c r="S1219" s="332"/>
      <c r="T1219" s="332"/>
      <c r="U1219" s="332"/>
      <c r="V1219" s="332"/>
      <c r="W1219" s="332"/>
    </row>
    <row r="1220" spans="13:23" ht="12.75">
      <c r="M1220" s="332"/>
      <c r="N1220" s="332"/>
      <c r="O1220" s="332"/>
      <c r="P1220" s="332"/>
      <c r="Q1220" s="332"/>
      <c r="R1220" s="332"/>
      <c r="S1220" s="332"/>
      <c r="T1220" s="332"/>
      <c r="U1220" s="332"/>
      <c r="V1220" s="332"/>
      <c r="W1220" s="332"/>
    </row>
    <row r="1221" spans="13:23" ht="12.75">
      <c r="M1221" s="332"/>
      <c r="N1221" s="332"/>
      <c r="O1221" s="332"/>
      <c r="P1221" s="332"/>
      <c r="Q1221" s="332"/>
      <c r="R1221" s="332"/>
      <c r="S1221" s="332"/>
      <c r="T1221" s="332"/>
      <c r="U1221" s="332"/>
      <c r="V1221" s="332"/>
      <c r="W1221" s="332"/>
    </row>
    <row r="1222" spans="13:23" ht="12.75">
      <c r="M1222" s="332"/>
      <c r="N1222" s="332"/>
      <c r="O1222" s="332"/>
      <c r="P1222" s="332"/>
      <c r="Q1222" s="332"/>
      <c r="R1222" s="332"/>
      <c r="S1222" s="332"/>
      <c r="T1222" s="332"/>
      <c r="U1222" s="332"/>
      <c r="V1222" s="332"/>
      <c r="W1222" s="332"/>
    </row>
    <row r="1223" spans="13:23" ht="12.75">
      <c r="M1223" s="332"/>
      <c r="N1223" s="332"/>
      <c r="O1223" s="332"/>
      <c r="P1223" s="332"/>
      <c r="Q1223" s="332"/>
      <c r="R1223" s="332"/>
      <c r="S1223" s="332"/>
      <c r="T1223" s="332"/>
      <c r="U1223" s="332"/>
      <c r="V1223" s="332"/>
      <c r="W1223" s="332"/>
    </row>
    <row r="1224" spans="13:23" ht="12.75">
      <c r="M1224" s="332"/>
      <c r="N1224" s="332"/>
      <c r="O1224" s="332"/>
      <c r="P1224" s="332"/>
      <c r="Q1224" s="332"/>
      <c r="R1224" s="332"/>
      <c r="S1224" s="332"/>
      <c r="T1224" s="332"/>
      <c r="U1224" s="332"/>
      <c r="V1224" s="332"/>
      <c r="W1224" s="332"/>
    </row>
    <row r="1225" spans="13:23" ht="12.75">
      <c r="M1225" s="332"/>
      <c r="N1225" s="332"/>
      <c r="O1225" s="332"/>
      <c r="P1225" s="332"/>
      <c r="Q1225" s="332"/>
      <c r="R1225" s="332"/>
      <c r="S1225" s="332"/>
      <c r="T1225" s="332"/>
      <c r="U1225" s="332"/>
      <c r="V1225" s="332"/>
      <c r="W1225" s="332"/>
    </row>
    <row r="1226" spans="13:23" ht="12.75">
      <c r="M1226" s="332"/>
      <c r="N1226" s="332"/>
      <c r="O1226" s="332"/>
      <c r="P1226" s="332"/>
      <c r="Q1226" s="332"/>
      <c r="R1226" s="332"/>
      <c r="S1226" s="332"/>
      <c r="T1226" s="332"/>
      <c r="U1226" s="332"/>
      <c r="V1226" s="332"/>
      <c r="W1226" s="332"/>
    </row>
    <row r="1227" spans="13:23" ht="12.75">
      <c r="M1227" s="332"/>
      <c r="N1227" s="332"/>
      <c r="O1227" s="332"/>
      <c r="P1227" s="332"/>
      <c r="Q1227" s="332"/>
      <c r="R1227" s="332"/>
      <c r="S1227" s="332"/>
      <c r="T1227" s="332"/>
      <c r="U1227" s="332"/>
      <c r="V1227" s="332"/>
      <c r="W1227" s="332"/>
    </row>
    <row r="1228" spans="13:23" ht="12.75">
      <c r="M1228" s="332"/>
      <c r="N1228" s="332"/>
      <c r="O1228" s="332"/>
      <c r="P1228" s="332"/>
      <c r="Q1228" s="332"/>
      <c r="R1228" s="332"/>
      <c r="S1228" s="332"/>
      <c r="T1228" s="332"/>
      <c r="U1228" s="332"/>
      <c r="V1228" s="332"/>
      <c r="W1228" s="332"/>
    </row>
    <row r="1229" spans="13:23" ht="12.75">
      <c r="M1229" s="332"/>
      <c r="N1229" s="332"/>
      <c r="O1229" s="332"/>
      <c r="P1229" s="332"/>
      <c r="Q1229" s="332"/>
      <c r="R1229" s="332"/>
      <c r="S1229" s="332"/>
      <c r="T1229" s="332"/>
      <c r="U1229" s="332"/>
      <c r="V1229" s="332"/>
      <c r="W1229" s="332"/>
    </row>
    <row r="1230" spans="13:23" ht="12.75">
      <c r="M1230" s="332"/>
      <c r="N1230" s="332"/>
      <c r="O1230" s="332"/>
      <c r="P1230" s="332"/>
      <c r="Q1230" s="332"/>
      <c r="R1230" s="332"/>
      <c r="S1230" s="332"/>
      <c r="T1230" s="332"/>
      <c r="U1230" s="332"/>
      <c r="V1230" s="332"/>
      <c r="W1230" s="332"/>
    </row>
    <row r="1231" spans="13:23" ht="12.75">
      <c r="M1231" s="332"/>
      <c r="N1231" s="332"/>
      <c r="O1231" s="332"/>
      <c r="P1231" s="332"/>
      <c r="Q1231" s="332"/>
      <c r="R1231" s="332"/>
      <c r="S1231" s="332"/>
      <c r="T1231" s="332"/>
      <c r="U1231" s="332"/>
      <c r="V1231" s="332"/>
      <c r="W1231" s="332"/>
    </row>
    <row r="1232" spans="13:23" ht="12.75">
      <c r="M1232" s="332"/>
      <c r="N1232" s="332"/>
      <c r="O1232" s="332"/>
      <c r="P1232" s="332"/>
      <c r="Q1232" s="332"/>
      <c r="R1232" s="332"/>
      <c r="S1232" s="332"/>
      <c r="T1232" s="332"/>
      <c r="U1232" s="332"/>
      <c r="V1232" s="332"/>
      <c r="W1232" s="332"/>
    </row>
    <row r="1233" spans="13:23" ht="12.75">
      <c r="M1233" s="332"/>
      <c r="N1233" s="332"/>
      <c r="O1233" s="332"/>
      <c r="P1233" s="332"/>
      <c r="Q1233" s="332"/>
      <c r="R1233" s="332"/>
      <c r="S1233" s="332"/>
      <c r="T1233" s="332"/>
      <c r="U1233" s="332"/>
      <c r="V1233" s="332"/>
      <c r="W1233" s="332"/>
    </row>
    <row r="1234" spans="13:23" ht="12.75">
      <c r="M1234" s="332"/>
      <c r="N1234" s="332"/>
      <c r="O1234" s="332"/>
      <c r="P1234" s="332"/>
      <c r="Q1234" s="332"/>
      <c r="R1234" s="332"/>
      <c r="S1234" s="332"/>
      <c r="T1234" s="332"/>
      <c r="U1234" s="332"/>
      <c r="V1234" s="332"/>
      <c r="W1234" s="332"/>
    </row>
    <row r="1235" spans="13:23" ht="12.75">
      <c r="M1235" s="332"/>
      <c r="N1235" s="332"/>
      <c r="O1235" s="332"/>
      <c r="P1235" s="332"/>
      <c r="Q1235" s="332"/>
      <c r="R1235" s="332"/>
      <c r="S1235" s="332"/>
      <c r="T1235" s="332"/>
      <c r="U1235" s="332"/>
      <c r="V1235" s="332"/>
      <c r="W1235" s="332"/>
    </row>
    <row r="1236" spans="13:23" ht="12.75">
      <c r="M1236" s="332"/>
      <c r="N1236" s="332"/>
      <c r="O1236" s="332"/>
      <c r="P1236" s="332"/>
      <c r="Q1236" s="332"/>
      <c r="R1236" s="332"/>
      <c r="S1236" s="332"/>
      <c r="T1236" s="332"/>
      <c r="U1236" s="332"/>
      <c r="V1236" s="332"/>
      <c r="W1236" s="332"/>
    </row>
    <row r="1237" spans="13:23" ht="12.75">
      <c r="M1237" s="332"/>
      <c r="N1237" s="332"/>
      <c r="O1237" s="332"/>
      <c r="P1237" s="332"/>
      <c r="Q1237" s="332"/>
      <c r="R1237" s="332"/>
      <c r="S1237" s="332"/>
      <c r="T1237" s="332"/>
      <c r="U1237" s="332"/>
      <c r="V1237" s="332"/>
      <c r="W1237" s="332"/>
    </row>
    <row r="1238" spans="13:23" ht="12.75">
      <c r="M1238" s="332"/>
      <c r="N1238" s="332"/>
      <c r="O1238" s="332"/>
      <c r="P1238" s="332"/>
      <c r="Q1238" s="332"/>
      <c r="R1238" s="332"/>
      <c r="S1238" s="332"/>
      <c r="T1238" s="332"/>
      <c r="U1238" s="332"/>
      <c r="V1238" s="332"/>
      <c r="W1238" s="332"/>
    </row>
    <row r="1239" spans="13:23" ht="12.75">
      <c r="M1239" s="332"/>
      <c r="N1239" s="332"/>
      <c r="O1239" s="332"/>
      <c r="P1239" s="332"/>
      <c r="Q1239" s="332"/>
      <c r="R1239" s="332"/>
      <c r="S1239" s="332"/>
      <c r="T1239" s="332"/>
      <c r="U1239" s="332"/>
      <c r="V1239" s="332"/>
      <c r="W1239" s="332"/>
    </row>
    <row r="1240" spans="13:23" ht="12.75">
      <c r="M1240" s="332"/>
      <c r="N1240" s="332"/>
      <c r="O1240" s="332"/>
      <c r="P1240" s="332"/>
      <c r="Q1240" s="332"/>
      <c r="R1240" s="332"/>
      <c r="S1240" s="332"/>
      <c r="T1240" s="332"/>
      <c r="U1240" s="332"/>
      <c r="V1240" s="332"/>
      <c r="W1240" s="332"/>
    </row>
    <row r="1241" spans="13:23" ht="12.75">
      <c r="M1241" s="332"/>
      <c r="N1241" s="332"/>
      <c r="O1241" s="332"/>
      <c r="P1241" s="332"/>
      <c r="Q1241" s="332"/>
      <c r="R1241" s="332"/>
      <c r="S1241" s="332"/>
      <c r="T1241" s="332"/>
      <c r="U1241" s="332"/>
      <c r="V1241" s="332"/>
      <c r="W1241" s="332"/>
    </row>
    <row r="1242" spans="13:23" ht="12.75">
      <c r="M1242" s="332"/>
      <c r="N1242" s="332"/>
      <c r="O1242" s="332"/>
      <c r="P1242" s="332"/>
      <c r="Q1242" s="332"/>
      <c r="R1242" s="332"/>
      <c r="S1242" s="332"/>
      <c r="T1242" s="332"/>
      <c r="U1242" s="332"/>
      <c r="V1242" s="332"/>
      <c r="W1242" s="332"/>
    </row>
    <row r="1243" spans="13:23" ht="12.75">
      <c r="M1243" s="332"/>
      <c r="N1243" s="332"/>
      <c r="O1243" s="332"/>
      <c r="P1243" s="332"/>
      <c r="Q1243" s="332"/>
      <c r="R1243" s="332"/>
      <c r="S1243" s="332"/>
      <c r="T1243" s="332"/>
      <c r="U1243" s="332"/>
      <c r="V1243" s="332"/>
      <c r="W1243" s="332"/>
    </row>
    <row r="1244" spans="13:23" ht="12.75">
      <c r="M1244" s="332"/>
      <c r="N1244" s="332"/>
      <c r="O1244" s="332"/>
      <c r="P1244" s="332"/>
      <c r="Q1244" s="332"/>
      <c r="R1244" s="332"/>
      <c r="S1244" s="332"/>
      <c r="T1244" s="332"/>
      <c r="U1244" s="332"/>
      <c r="V1244" s="332"/>
      <c r="W1244" s="332"/>
    </row>
    <row r="1245" spans="13:23" ht="12.75">
      <c r="M1245" s="332"/>
      <c r="N1245" s="332"/>
      <c r="O1245" s="332"/>
      <c r="P1245" s="332"/>
      <c r="Q1245" s="332"/>
      <c r="R1245" s="332"/>
      <c r="S1245" s="332"/>
      <c r="T1245" s="332"/>
      <c r="U1245" s="332"/>
      <c r="V1245" s="332"/>
      <c r="W1245" s="332"/>
    </row>
    <row r="1246" spans="13:23" ht="12.75">
      <c r="M1246" s="332"/>
      <c r="N1246" s="332"/>
      <c r="O1246" s="332"/>
      <c r="P1246" s="332"/>
      <c r="Q1246" s="332"/>
      <c r="R1246" s="332"/>
      <c r="S1246" s="332"/>
      <c r="T1246" s="332"/>
      <c r="U1246" s="332"/>
      <c r="V1246" s="332"/>
      <c r="W1246" s="332"/>
    </row>
    <row r="1247" spans="13:23" ht="12.75">
      <c r="M1247" s="332"/>
      <c r="N1247" s="332"/>
      <c r="O1247" s="332"/>
      <c r="P1247" s="332"/>
      <c r="Q1247" s="332"/>
      <c r="R1247" s="332"/>
      <c r="S1247" s="332"/>
      <c r="T1247" s="332"/>
      <c r="U1247" s="332"/>
      <c r="V1247" s="332"/>
      <c r="W1247" s="332"/>
    </row>
    <row r="1248" spans="13:23" ht="12.75">
      <c r="M1248" s="332"/>
      <c r="N1248" s="332"/>
      <c r="O1248" s="332"/>
      <c r="P1248" s="332"/>
      <c r="Q1248" s="332"/>
      <c r="R1248" s="332"/>
      <c r="S1248" s="332"/>
      <c r="T1248" s="332"/>
      <c r="U1248" s="332"/>
      <c r="V1248" s="332"/>
      <c r="W1248" s="332"/>
    </row>
    <row r="1249" spans="13:23" ht="12.75">
      <c r="M1249" s="332"/>
      <c r="N1249" s="332"/>
      <c r="O1249" s="332"/>
      <c r="P1249" s="332"/>
      <c r="Q1249" s="332"/>
      <c r="R1249" s="332"/>
      <c r="S1249" s="332"/>
      <c r="T1249" s="332"/>
      <c r="U1249" s="332"/>
      <c r="V1249" s="332"/>
      <c r="W1249" s="332"/>
    </row>
    <row r="1250" spans="13:23" ht="12.75">
      <c r="M1250" s="332"/>
      <c r="N1250" s="332"/>
      <c r="O1250" s="332"/>
      <c r="P1250" s="332"/>
      <c r="Q1250" s="332"/>
      <c r="R1250" s="332"/>
      <c r="S1250" s="332"/>
      <c r="T1250" s="332"/>
      <c r="U1250" s="332"/>
      <c r="V1250" s="332"/>
      <c r="W1250" s="332"/>
    </row>
    <row r="1251" spans="13:23" ht="12.75">
      <c r="M1251" s="332"/>
      <c r="N1251" s="332"/>
      <c r="O1251" s="332"/>
      <c r="P1251" s="332"/>
      <c r="Q1251" s="332"/>
      <c r="R1251" s="332"/>
      <c r="S1251" s="332"/>
      <c r="T1251" s="332"/>
      <c r="U1251" s="332"/>
      <c r="V1251" s="332"/>
      <c r="W1251" s="332"/>
    </row>
    <row r="1252" spans="13:23" ht="12.75">
      <c r="M1252" s="332"/>
      <c r="N1252" s="332"/>
      <c r="O1252" s="332"/>
      <c r="P1252" s="332"/>
      <c r="Q1252" s="332"/>
      <c r="R1252" s="332"/>
      <c r="S1252" s="332"/>
      <c r="T1252" s="332"/>
      <c r="U1252" s="332"/>
      <c r="V1252" s="332"/>
      <c r="W1252" s="332"/>
    </row>
    <row r="1253" spans="13:23" ht="12.75">
      <c r="M1253" s="332"/>
      <c r="N1253" s="332"/>
      <c r="O1253" s="332"/>
      <c r="P1253" s="332"/>
      <c r="Q1253" s="332"/>
      <c r="R1253" s="332"/>
      <c r="S1253" s="332"/>
      <c r="T1253" s="332"/>
      <c r="U1253" s="332"/>
      <c r="V1253" s="332"/>
      <c r="W1253" s="332"/>
    </row>
    <row r="1254" spans="13:23" ht="12.75">
      <c r="M1254" s="332"/>
      <c r="N1254" s="332"/>
      <c r="O1254" s="332"/>
      <c r="P1254" s="332"/>
      <c r="Q1254" s="332"/>
      <c r="R1254" s="332"/>
      <c r="S1254" s="332"/>
      <c r="T1254" s="332"/>
      <c r="U1254" s="332"/>
      <c r="V1254" s="332"/>
      <c r="W1254" s="332"/>
    </row>
    <row r="1255" spans="13:23" ht="12.75">
      <c r="M1255" s="332"/>
      <c r="N1255" s="332"/>
      <c r="O1255" s="332"/>
      <c r="P1255" s="332"/>
      <c r="Q1255" s="332"/>
      <c r="R1255" s="332"/>
      <c r="S1255" s="332"/>
      <c r="T1255" s="332"/>
      <c r="U1255" s="332"/>
      <c r="V1255" s="332"/>
      <c r="W1255" s="332"/>
    </row>
    <row r="1256" spans="13:23" ht="12.75">
      <c r="M1256" s="332"/>
      <c r="N1256" s="332"/>
      <c r="O1256" s="332"/>
      <c r="P1256" s="332"/>
      <c r="Q1256" s="332"/>
      <c r="R1256" s="332"/>
      <c r="S1256" s="332"/>
      <c r="T1256" s="332"/>
      <c r="U1256" s="332"/>
      <c r="V1256" s="332"/>
      <c r="W1256" s="332"/>
    </row>
    <row r="1257" spans="13:23" ht="12.75">
      <c r="M1257" s="332"/>
      <c r="N1257" s="332"/>
      <c r="O1257" s="332"/>
      <c r="P1257" s="332"/>
      <c r="Q1257" s="332"/>
      <c r="R1257" s="332"/>
      <c r="S1257" s="332"/>
      <c r="T1257" s="332"/>
      <c r="U1257" s="332"/>
      <c r="V1257" s="332"/>
      <c r="W1257" s="332"/>
    </row>
    <row r="1258" spans="13:23" ht="12.75">
      <c r="M1258" s="332"/>
      <c r="N1258" s="332"/>
      <c r="O1258" s="332"/>
      <c r="P1258" s="332"/>
      <c r="Q1258" s="332"/>
      <c r="R1258" s="332"/>
      <c r="S1258" s="332"/>
      <c r="T1258" s="332"/>
      <c r="U1258" s="332"/>
      <c r="V1258" s="332"/>
      <c r="W1258" s="332"/>
    </row>
    <row r="1259" spans="13:23" ht="12.75">
      <c r="M1259" s="332"/>
      <c r="N1259" s="332"/>
      <c r="O1259" s="332"/>
      <c r="P1259" s="332"/>
      <c r="Q1259" s="332"/>
      <c r="R1259" s="332"/>
      <c r="S1259" s="332"/>
      <c r="T1259" s="332"/>
      <c r="U1259" s="332"/>
      <c r="V1259" s="332"/>
      <c r="W1259" s="332"/>
    </row>
    <row r="1260" spans="13:23" ht="12.75">
      <c r="M1260" s="332"/>
      <c r="N1260" s="332"/>
      <c r="O1260" s="332"/>
      <c r="P1260" s="332"/>
      <c r="Q1260" s="332"/>
      <c r="R1260" s="332"/>
      <c r="S1260" s="332"/>
      <c r="T1260" s="332"/>
      <c r="U1260" s="332"/>
      <c r="V1260" s="332"/>
      <c r="W1260" s="332"/>
    </row>
    <row r="1261" spans="13:23" ht="12.75">
      <c r="M1261" s="332"/>
      <c r="N1261" s="332"/>
      <c r="O1261" s="332"/>
      <c r="P1261" s="332"/>
      <c r="Q1261" s="332"/>
      <c r="R1261" s="332"/>
      <c r="S1261" s="332"/>
      <c r="T1261" s="332"/>
      <c r="U1261" s="332"/>
      <c r="V1261" s="332"/>
      <c r="W1261" s="332"/>
    </row>
    <row r="1262" spans="13:23" ht="12.75">
      <c r="M1262" s="332"/>
      <c r="N1262" s="332"/>
      <c r="O1262" s="332"/>
      <c r="P1262" s="332"/>
      <c r="Q1262" s="332"/>
      <c r="R1262" s="332"/>
      <c r="S1262" s="332"/>
      <c r="T1262" s="332"/>
      <c r="U1262" s="332"/>
      <c r="V1262" s="332"/>
      <c r="W1262" s="332"/>
    </row>
    <row r="1263" spans="13:23" ht="12.75">
      <c r="M1263" s="332"/>
      <c r="N1263" s="332"/>
      <c r="O1263" s="332"/>
      <c r="P1263" s="332"/>
      <c r="Q1263" s="332"/>
      <c r="R1263" s="332"/>
      <c r="S1263" s="332"/>
      <c r="T1263" s="332"/>
      <c r="U1263" s="332"/>
      <c r="V1263" s="332"/>
      <c r="W1263" s="332"/>
    </row>
    <row r="1264" spans="13:23" ht="12.75">
      <c r="M1264" s="332"/>
      <c r="N1264" s="332"/>
      <c r="O1264" s="332"/>
      <c r="P1264" s="332"/>
      <c r="Q1264" s="332"/>
      <c r="R1264" s="332"/>
      <c r="S1264" s="332"/>
      <c r="T1264" s="332"/>
      <c r="U1264" s="332"/>
      <c r="V1264" s="332"/>
      <c r="W1264" s="332"/>
    </row>
    <row r="1265" spans="13:23" ht="12.75">
      <c r="M1265" s="332"/>
      <c r="N1265" s="332"/>
      <c r="O1265" s="332"/>
      <c r="P1265" s="332"/>
      <c r="Q1265" s="332"/>
      <c r="R1265" s="332"/>
      <c r="S1265" s="332"/>
      <c r="T1265" s="332"/>
      <c r="U1265" s="332"/>
      <c r="V1265" s="332"/>
      <c r="W1265" s="332"/>
    </row>
    <row r="1266" spans="13:23" ht="12.75">
      <c r="M1266" s="332"/>
      <c r="N1266" s="332"/>
      <c r="O1266" s="332"/>
      <c r="P1266" s="332"/>
      <c r="Q1266" s="332"/>
      <c r="R1266" s="332"/>
      <c r="S1266" s="332"/>
      <c r="T1266" s="332"/>
      <c r="U1266" s="332"/>
      <c r="V1266" s="332"/>
      <c r="W1266" s="332"/>
    </row>
    <row r="1267" spans="13:23" ht="12.75">
      <c r="M1267" s="332"/>
      <c r="N1267" s="332"/>
      <c r="O1267" s="332"/>
      <c r="P1267" s="332"/>
      <c r="Q1267" s="332"/>
      <c r="R1267" s="332"/>
      <c r="S1267" s="332"/>
      <c r="T1267" s="332"/>
      <c r="U1267" s="332"/>
      <c r="V1267" s="332"/>
      <c r="W1267" s="332"/>
    </row>
    <row r="1268" spans="13:23" ht="12.75">
      <c r="M1268" s="332"/>
      <c r="N1268" s="332"/>
      <c r="O1268" s="332"/>
      <c r="P1268" s="332"/>
      <c r="Q1268" s="332"/>
      <c r="R1268" s="332"/>
      <c r="S1268" s="332"/>
      <c r="T1268" s="332"/>
      <c r="U1268" s="332"/>
      <c r="V1268" s="332"/>
      <c r="W1268" s="332"/>
    </row>
    <row r="1269" spans="13:23" ht="12.75">
      <c r="M1269" s="332"/>
      <c r="N1269" s="332"/>
      <c r="O1269" s="332"/>
      <c r="P1269" s="332"/>
      <c r="Q1269" s="332"/>
      <c r="R1269" s="332"/>
      <c r="S1269" s="332"/>
      <c r="T1269" s="332"/>
      <c r="U1269" s="332"/>
      <c r="V1269" s="332"/>
      <c r="W1269" s="332"/>
    </row>
    <row r="1270" spans="13:23" ht="12.75">
      <c r="M1270" s="332"/>
      <c r="N1270" s="332"/>
      <c r="O1270" s="332"/>
      <c r="P1270" s="332"/>
      <c r="Q1270" s="332"/>
      <c r="R1270" s="332"/>
      <c r="S1270" s="332"/>
      <c r="T1270" s="332"/>
      <c r="U1270" s="332"/>
      <c r="V1270" s="332"/>
      <c r="W1270" s="332"/>
    </row>
    <row r="1271" spans="13:23" ht="12.75">
      <c r="M1271" s="332"/>
      <c r="N1271" s="332"/>
      <c r="O1271" s="332"/>
      <c r="P1271" s="332"/>
      <c r="Q1271" s="332"/>
      <c r="R1271" s="332"/>
      <c r="S1271" s="332"/>
      <c r="T1271" s="332"/>
      <c r="U1271" s="332"/>
      <c r="V1271" s="332"/>
      <c r="W1271" s="332"/>
    </row>
    <row r="1272" spans="13:23" ht="12.75">
      <c r="M1272" s="332"/>
      <c r="N1272" s="332"/>
      <c r="O1272" s="332"/>
      <c r="P1272" s="332"/>
      <c r="Q1272" s="332"/>
      <c r="R1272" s="332"/>
      <c r="S1272" s="332"/>
      <c r="T1272" s="332"/>
      <c r="U1272" s="332"/>
      <c r="V1272" s="332"/>
      <c r="W1272" s="332"/>
    </row>
    <row r="1273" spans="13:23" ht="12.75">
      <c r="M1273" s="332"/>
      <c r="N1273" s="332"/>
      <c r="O1273" s="332"/>
      <c r="P1273" s="332"/>
      <c r="Q1273" s="332"/>
      <c r="R1273" s="332"/>
      <c r="S1273" s="332"/>
      <c r="T1273" s="332"/>
      <c r="U1273" s="332"/>
      <c r="V1273" s="332"/>
      <c r="W1273" s="332"/>
    </row>
    <row r="1274" spans="13:23" ht="12.75">
      <c r="M1274" s="332"/>
      <c r="N1274" s="332"/>
      <c r="O1274" s="332"/>
      <c r="P1274" s="332"/>
      <c r="Q1274" s="332"/>
      <c r="R1274" s="332"/>
      <c r="S1274" s="332"/>
      <c r="T1274" s="332"/>
      <c r="U1274" s="332"/>
      <c r="V1274" s="332"/>
      <c r="W1274" s="332"/>
    </row>
    <row r="1275" spans="13:23" ht="12.75">
      <c r="M1275" s="332"/>
      <c r="N1275" s="332"/>
      <c r="O1275" s="332"/>
      <c r="P1275" s="332"/>
      <c r="Q1275" s="332"/>
      <c r="R1275" s="332"/>
      <c r="S1275" s="332"/>
      <c r="T1275" s="332"/>
      <c r="U1275" s="332"/>
      <c r="V1275" s="332"/>
      <c r="W1275" s="332"/>
    </row>
    <row r="1276" spans="13:23" ht="12.75">
      <c r="M1276" s="332"/>
      <c r="N1276" s="332"/>
      <c r="O1276" s="332"/>
      <c r="P1276" s="332"/>
      <c r="Q1276" s="332"/>
      <c r="R1276" s="332"/>
      <c r="S1276" s="332"/>
      <c r="T1276" s="332"/>
      <c r="U1276" s="332"/>
      <c r="V1276" s="332"/>
      <c r="W1276" s="332"/>
    </row>
    <row r="1277" spans="13:23" ht="12.75">
      <c r="M1277" s="332"/>
      <c r="N1277" s="332"/>
      <c r="O1277" s="332"/>
      <c r="P1277" s="332"/>
      <c r="Q1277" s="332"/>
      <c r="R1277" s="332"/>
      <c r="S1277" s="332"/>
      <c r="T1277" s="332"/>
      <c r="U1277" s="332"/>
      <c r="V1277" s="332"/>
      <c r="W1277" s="332"/>
    </row>
    <row r="1278" spans="13:23" ht="12.75">
      <c r="M1278" s="332"/>
      <c r="N1278" s="332"/>
      <c r="O1278" s="332"/>
      <c r="P1278" s="332"/>
      <c r="Q1278" s="332"/>
      <c r="R1278" s="332"/>
      <c r="S1278" s="332"/>
      <c r="T1278" s="332"/>
      <c r="U1278" s="332"/>
      <c r="V1278" s="332"/>
      <c r="W1278" s="332"/>
    </row>
    <row r="1279" spans="13:23" ht="12.75">
      <c r="M1279" s="332"/>
      <c r="N1279" s="332"/>
      <c r="O1279" s="332"/>
      <c r="P1279" s="332"/>
      <c r="Q1279" s="332"/>
      <c r="R1279" s="332"/>
      <c r="S1279" s="332"/>
      <c r="T1279" s="332"/>
      <c r="U1279" s="332"/>
      <c r="V1279" s="332"/>
      <c r="W1279" s="332"/>
    </row>
    <row r="1280" spans="13:23" ht="12.75">
      <c r="M1280" s="332"/>
      <c r="N1280" s="332"/>
      <c r="O1280" s="332"/>
      <c r="P1280" s="332"/>
      <c r="Q1280" s="332"/>
      <c r="R1280" s="332"/>
      <c r="S1280" s="332"/>
      <c r="T1280" s="332"/>
      <c r="U1280" s="332"/>
      <c r="V1280" s="332"/>
      <c r="W1280" s="332"/>
    </row>
    <row r="1281" spans="13:23" ht="12.75">
      <c r="M1281" s="332"/>
      <c r="N1281" s="332"/>
      <c r="O1281" s="332"/>
      <c r="P1281" s="332"/>
      <c r="Q1281" s="332"/>
      <c r="R1281" s="332"/>
      <c r="S1281" s="332"/>
      <c r="T1281" s="332"/>
      <c r="U1281" s="332"/>
      <c r="V1281" s="332"/>
      <c r="W1281" s="332"/>
    </row>
    <row r="1282" spans="13:23" ht="12.75">
      <c r="M1282" s="332"/>
      <c r="N1282" s="332"/>
      <c r="O1282" s="332"/>
      <c r="P1282" s="332"/>
      <c r="Q1282" s="332"/>
      <c r="R1282" s="332"/>
      <c r="S1282" s="332"/>
      <c r="T1282" s="332"/>
      <c r="U1282" s="332"/>
      <c r="V1282" s="332"/>
      <c r="W1282" s="332"/>
    </row>
    <row r="1283" spans="13:23" ht="12.75">
      <c r="M1283" s="332"/>
      <c r="N1283" s="332"/>
      <c r="O1283" s="332"/>
      <c r="P1283" s="332"/>
      <c r="Q1283" s="332"/>
      <c r="R1283" s="332"/>
      <c r="S1283" s="332"/>
      <c r="T1283" s="332"/>
      <c r="U1283" s="332"/>
      <c r="V1283" s="332"/>
      <c r="W1283" s="332"/>
    </row>
    <row r="1284" spans="13:23" ht="12.75">
      <c r="M1284" s="332"/>
      <c r="N1284" s="332"/>
      <c r="O1284" s="332"/>
      <c r="P1284" s="332"/>
      <c r="Q1284" s="332"/>
      <c r="R1284" s="332"/>
      <c r="S1284" s="332"/>
      <c r="T1284" s="332"/>
      <c r="U1284" s="332"/>
      <c r="V1284" s="332"/>
      <c r="W1284" s="332"/>
    </row>
    <row r="1285" spans="13:23" ht="12.75">
      <c r="M1285" s="332"/>
      <c r="N1285" s="332"/>
      <c r="O1285" s="332"/>
      <c r="P1285" s="332"/>
      <c r="Q1285" s="332"/>
      <c r="R1285" s="332"/>
      <c r="S1285" s="332"/>
      <c r="T1285" s="332"/>
      <c r="U1285" s="332"/>
      <c r="V1285" s="332"/>
      <c r="W1285" s="332"/>
    </row>
    <row r="1286" spans="13:23" ht="12.75">
      <c r="M1286" s="332"/>
      <c r="N1286" s="332"/>
      <c r="O1286" s="332"/>
      <c r="P1286" s="332"/>
      <c r="Q1286" s="332"/>
      <c r="R1286" s="332"/>
      <c r="S1286" s="332"/>
      <c r="T1286" s="332"/>
      <c r="U1286" s="332"/>
      <c r="V1286" s="332"/>
      <c r="W1286" s="332"/>
    </row>
    <row r="1287" spans="13:23" ht="12.75">
      <c r="M1287" s="332"/>
      <c r="N1287" s="332"/>
      <c r="O1287" s="332"/>
      <c r="P1287" s="332"/>
      <c r="Q1287" s="332"/>
      <c r="R1287" s="332"/>
      <c r="S1287" s="332"/>
      <c r="T1287" s="332"/>
      <c r="U1287" s="332"/>
      <c r="V1287" s="332"/>
      <c r="W1287" s="332"/>
    </row>
    <row r="1288" spans="13:23" ht="12.75">
      <c r="M1288" s="332"/>
      <c r="N1288" s="332"/>
      <c r="O1288" s="332"/>
      <c r="P1288" s="332"/>
      <c r="Q1288" s="332"/>
      <c r="R1288" s="332"/>
      <c r="S1288" s="332"/>
      <c r="T1288" s="332"/>
      <c r="U1288" s="332"/>
      <c r="V1288" s="332"/>
      <c r="W1288" s="332"/>
    </row>
    <row r="1289" spans="13:23" ht="12.75">
      <c r="M1289" s="332"/>
      <c r="N1289" s="332"/>
      <c r="O1289" s="332"/>
      <c r="P1289" s="332"/>
      <c r="Q1289" s="332"/>
      <c r="R1289" s="332"/>
      <c r="S1289" s="332"/>
      <c r="T1289" s="332"/>
      <c r="U1289" s="332"/>
      <c r="V1289" s="332"/>
      <c r="W1289" s="332"/>
    </row>
    <row r="1290" spans="13:23" ht="12.75">
      <c r="M1290" s="332"/>
      <c r="N1290" s="332"/>
      <c r="O1290" s="332"/>
      <c r="P1290" s="332"/>
      <c r="Q1290" s="332"/>
      <c r="R1290" s="332"/>
      <c r="S1290" s="332"/>
      <c r="T1290" s="332"/>
      <c r="U1290" s="332"/>
      <c r="V1290" s="332"/>
      <c r="W1290" s="332"/>
    </row>
    <row r="1291" spans="13:23" ht="12.75">
      <c r="M1291" s="332"/>
      <c r="N1291" s="332"/>
      <c r="O1291" s="332"/>
      <c r="P1291" s="332"/>
      <c r="Q1291" s="332"/>
      <c r="R1291" s="332"/>
      <c r="S1291" s="332"/>
      <c r="T1291" s="332"/>
      <c r="U1291" s="332"/>
      <c r="V1291" s="332"/>
      <c r="W1291" s="332"/>
    </row>
    <row r="1292" spans="13:23" ht="12.75">
      <c r="M1292" s="332"/>
      <c r="N1292" s="332"/>
      <c r="O1292" s="332"/>
      <c r="P1292" s="332"/>
      <c r="Q1292" s="332"/>
      <c r="R1292" s="332"/>
      <c r="S1292" s="332"/>
      <c r="T1292" s="332"/>
      <c r="U1292" s="332"/>
      <c r="V1292" s="332"/>
      <c r="W1292" s="332"/>
    </row>
    <row r="1293" spans="13:23" ht="12.75">
      <c r="M1293" s="332"/>
      <c r="N1293" s="332"/>
      <c r="O1293" s="332"/>
      <c r="P1293" s="332"/>
      <c r="Q1293" s="332"/>
      <c r="R1293" s="332"/>
      <c r="S1293" s="332"/>
      <c r="T1293" s="332"/>
      <c r="U1293" s="332"/>
      <c r="V1293" s="332"/>
      <c r="W1293" s="332"/>
    </row>
    <row r="1294" spans="13:23" ht="12.75">
      <c r="M1294" s="332"/>
      <c r="N1294" s="332"/>
      <c r="O1294" s="332"/>
      <c r="P1294" s="332"/>
      <c r="Q1294" s="332"/>
      <c r="R1294" s="332"/>
      <c r="S1294" s="332"/>
      <c r="T1294" s="332"/>
      <c r="U1294" s="332"/>
      <c r="V1294" s="332"/>
      <c r="W1294" s="332"/>
    </row>
    <row r="1295" spans="13:23" ht="12.75">
      <c r="M1295" s="332"/>
      <c r="N1295" s="332"/>
      <c r="O1295" s="332"/>
      <c r="P1295" s="332"/>
      <c r="Q1295" s="332"/>
      <c r="R1295" s="332"/>
      <c r="S1295" s="332"/>
      <c r="T1295" s="332"/>
      <c r="U1295" s="332"/>
      <c r="V1295" s="332"/>
      <c r="W1295" s="332"/>
    </row>
    <row r="1296" spans="13:23" ht="12.75">
      <c r="M1296" s="332"/>
      <c r="N1296" s="332"/>
      <c r="O1296" s="332"/>
      <c r="P1296" s="332"/>
      <c r="Q1296" s="332"/>
      <c r="R1296" s="332"/>
      <c r="S1296" s="332"/>
      <c r="T1296" s="332"/>
      <c r="U1296" s="332"/>
      <c r="V1296" s="332"/>
      <c r="W1296" s="332"/>
    </row>
    <row r="1297" spans="13:23" ht="12.75">
      <c r="M1297" s="332"/>
      <c r="N1297" s="332"/>
      <c r="O1297" s="332"/>
      <c r="P1297" s="332"/>
      <c r="Q1297" s="332"/>
      <c r="R1297" s="332"/>
      <c r="S1297" s="332"/>
      <c r="T1297" s="332"/>
      <c r="U1297" s="332"/>
      <c r="V1297" s="332"/>
      <c r="W1297" s="332"/>
    </row>
    <row r="1298" spans="13:23" ht="12.75">
      <c r="M1298" s="332"/>
      <c r="N1298" s="332"/>
      <c r="O1298" s="332"/>
      <c r="P1298" s="332"/>
      <c r="Q1298" s="332"/>
      <c r="R1298" s="332"/>
      <c r="S1298" s="332"/>
      <c r="T1298" s="332"/>
      <c r="U1298" s="332"/>
      <c r="V1298" s="332"/>
      <c r="W1298" s="332"/>
    </row>
    <row r="1299" spans="13:23" ht="12.75">
      <c r="M1299" s="332"/>
      <c r="N1299" s="332"/>
      <c r="O1299" s="332"/>
      <c r="P1299" s="332"/>
      <c r="Q1299" s="332"/>
      <c r="R1299" s="332"/>
      <c r="S1299" s="332"/>
      <c r="T1299" s="332"/>
      <c r="U1299" s="332"/>
      <c r="V1299" s="332"/>
      <c r="W1299" s="332"/>
    </row>
    <row r="1300" spans="13:23" ht="12.75">
      <c r="M1300" s="332"/>
      <c r="N1300" s="332"/>
      <c r="O1300" s="332"/>
      <c r="P1300" s="332"/>
      <c r="Q1300" s="332"/>
      <c r="R1300" s="332"/>
      <c r="S1300" s="332"/>
      <c r="T1300" s="332"/>
      <c r="U1300" s="332"/>
      <c r="V1300" s="332"/>
      <c r="W1300" s="332"/>
    </row>
    <row r="1301" spans="13:23" ht="12.75">
      <c r="M1301" s="332"/>
      <c r="N1301" s="332"/>
      <c r="O1301" s="332"/>
      <c r="P1301" s="332"/>
      <c r="Q1301" s="332"/>
      <c r="R1301" s="332"/>
      <c r="S1301" s="332"/>
      <c r="T1301" s="332"/>
      <c r="U1301" s="332"/>
      <c r="V1301" s="332"/>
      <c r="W1301" s="332"/>
    </row>
    <row r="1302" spans="13:23" ht="12.75">
      <c r="M1302" s="332"/>
      <c r="N1302" s="332"/>
      <c r="O1302" s="332"/>
      <c r="P1302" s="332"/>
      <c r="Q1302" s="332"/>
      <c r="R1302" s="332"/>
      <c r="S1302" s="332"/>
      <c r="T1302" s="332"/>
      <c r="U1302" s="332"/>
      <c r="V1302" s="332"/>
      <c r="W1302" s="332"/>
    </row>
    <row r="1303" spans="13:23" ht="12.75">
      <c r="M1303" s="332"/>
      <c r="N1303" s="332"/>
      <c r="O1303" s="332"/>
      <c r="P1303" s="332"/>
      <c r="Q1303" s="332"/>
      <c r="R1303" s="332"/>
      <c r="S1303" s="332"/>
      <c r="T1303" s="332"/>
      <c r="U1303" s="332"/>
      <c r="V1303" s="332"/>
      <c r="W1303" s="332"/>
    </row>
    <row r="1304" spans="13:23" ht="12.75">
      <c r="M1304" s="332"/>
      <c r="N1304" s="332"/>
      <c r="O1304" s="332"/>
      <c r="P1304" s="332"/>
      <c r="Q1304" s="332"/>
      <c r="R1304" s="332"/>
      <c r="S1304" s="332"/>
      <c r="T1304" s="332"/>
      <c r="U1304" s="332"/>
      <c r="V1304" s="332"/>
      <c r="W1304" s="332"/>
    </row>
    <row r="1305" spans="13:23" ht="12.75">
      <c r="M1305" s="332"/>
      <c r="N1305" s="332"/>
      <c r="O1305" s="332"/>
      <c r="P1305" s="332"/>
      <c r="Q1305" s="332"/>
      <c r="R1305" s="332"/>
      <c r="S1305" s="332"/>
      <c r="T1305" s="332"/>
      <c r="U1305" s="332"/>
      <c r="V1305" s="332"/>
      <c r="W1305" s="332"/>
    </row>
    <row r="1306" spans="13:23" ht="12.75">
      <c r="M1306" s="332"/>
      <c r="N1306" s="332"/>
      <c r="O1306" s="332"/>
      <c r="P1306" s="332"/>
      <c r="Q1306" s="332"/>
      <c r="R1306" s="332"/>
      <c r="S1306" s="332"/>
      <c r="T1306" s="332"/>
      <c r="U1306" s="332"/>
      <c r="V1306" s="332"/>
      <c r="W1306" s="332"/>
    </row>
    <row r="1307" spans="13:23" ht="12.75">
      <c r="M1307" s="332"/>
      <c r="N1307" s="332"/>
      <c r="O1307" s="332"/>
      <c r="P1307" s="332"/>
      <c r="Q1307" s="332"/>
      <c r="R1307" s="332"/>
      <c r="S1307" s="332"/>
      <c r="T1307" s="332"/>
      <c r="U1307" s="332"/>
      <c r="V1307" s="332"/>
      <c r="W1307" s="332"/>
    </row>
    <row r="1308" spans="13:23" ht="12.75">
      <c r="M1308" s="332"/>
      <c r="N1308" s="332"/>
      <c r="O1308" s="332"/>
      <c r="P1308" s="332"/>
      <c r="Q1308" s="332"/>
      <c r="R1308" s="332"/>
      <c r="S1308" s="332"/>
      <c r="T1308" s="332"/>
      <c r="U1308" s="332"/>
      <c r="V1308" s="332"/>
      <c r="W1308" s="332"/>
    </row>
    <row r="1309" spans="13:23" ht="12.75">
      <c r="M1309" s="332"/>
      <c r="N1309" s="332"/>
      <c r="O1309" s="332"/>
      <c r="P1309" s="332"/>
      <c r="Q1309" s="332"/>
      <c r="R1309" s="332"/>
      <c r="S1309" s="332"/>
      <c r="T1309" s="332"/>
      <c r="U1309" s="332"/>
      <c r="V1309" s="332"/>
      <c r="W1309" s="332"/>
    </row>
    <row r="1310" spans="13:23" ht="12.75">
      <c r="M1310" s="332"/>
      <c r="N1310" s="332"/>
      <c r="O1310" s="332"/>
      <c r="P1310" s="332"/>
      <c r="Q1310" s="332"/>
      <c r="R1310" s="332"/>
      <c r="S1310" s="332"/>
      <c r="T1310" s="332"/>
      <c r="U1310" s="332"/>
      <c r="V1310" s="332"/>
      <c r="W1310" s="332"/>
    </row>
    <row r="1311" spans="13:23" ht="12.75">
      <c r="M1311" s="332"/>
      <c r="N1311" s="332"/>
      <c r="O1311" s="332"/>
      <c r="P1311" s="332"/>
      <c r="Q1311" s="332"/>
      <c r="R1311" s="332"/>
      <c r="S1311" s="332"/>
      <c r="T1311" s="332"/>
      <c r="U1311" s="332"/>
      <c r="V1311" s="332"/>
      <c r="W1311" s="332"/>
    </row>
    <row r="1312" spans="13:23" ht="12.75">
      <c r="M1312" s="332"/>
      <c r="N1312" s="332"/>
      <c r="O1312" s="332"/>
      <c r="P1312" s="332"/>
      <c r="Q1312" s="332"/>
      <c r="R1312" s="332"/>
      <c r="S1312" s="332"/>
      <c r="T1312" s="332"/>
      <c r="U1312" s="332"/>
      <c r="V1312" s="332"/>
      <c r="W1312" s="332"/>
    </row>
    <row r="1313" spans="13:23" ht="12.75">
      <c r="M1313" s="332"/>
      <c r="N1313" s="332"/>
      <c r="O1313" s="332"/>
      <c r="P1313" s="332"/>
      <c r="Q1313" s="332"/>
      <c r="R1313" s="332"/>
      <c r="S1313" s="332"/>
      <c r="T1313" s="332"/>
      <c r="U1313" s="332"/>
      <c r="V1313" s="332"/>
      <c r="W1313" s="332"/>
    </row>
    <row r="1314" spans="13:23" ht="12.75">
      <c r="M1314" s="332"/>
      <c r="N1314" s="332"/>
      <c r="O1314" s="332"/>
      <c r="P1314" s="332"/>
      <c r="Q1314" s="332"/>
      <c r="R1314" s="332"/>
      <c r="S1314" s="332"/>
      <c r="T1314" s="332"/>
      <c r="U1314" s="332"/>
      <c r="V1314" s="332"/>
      <c r="W1314" s="332"/>
    </row>
    <row r="1315" spans="13:23" ht="12.75">
      <c r="M1315" s="332"/>
      <c r="N1315" s="332"/>
      <c r="O1315" s="332"/>
      <c r="P1315" s="332"/>
      <c r="Q1315" s="332"/>
      <c r="R1315" s="332"/>
      <c r="S1315" s="332"/>
      <c r="T1315" s="332"/>
      <c r="U1315" s="332"/>
      <c r="V1315" s="332"/>
      <c r="W1315" s="332"/>
    </row>
    <row r="1316" spans="13:23" ht="12.75">
      <c r="M1316" s="332"/>
      <c r="N1316" s="332"/>
      <c r="O1316" s="332"/>
      <c r="P1316" s="332"/>
      <c r="Q1316" s="332"/>
      <c r="R1316" s="332"/>
      <c r="S1316" s="332"/>
      <c r="T1316" s="332"/>
      <c r="U1316" s="332"/>
      <c r="V1316" s="332"/>
      <c r="W1316" s="332"/>
    </row>
    <row r="1317" spans="13:23" ht="12.75">
      <c r="M1317" s="332"/>
      <c r="N1317" s="332"/>
      <c r="O1317" s="332"/>
      <c r="P1317" s="332"/>
      <c r="Q1317" s="332"/>
      <c r="R1317" s="332"/>
      <c r="S1317" s="332"/>
      <c r="T1317" s="332"/>
      <c r="U1317" s="332"/>
      <c r="V1317" s="332"/>
      <c r="W1317" s="332"/>
    </row>
    <row r="1318" spans="13:23" ht="12.75">
      <c r="M1318" s="332"/>
      <c r="N1318" s="332"/>
      <c r="O1318" s="332"/>
      <c r="P1318" s="332"/>
      <c r="Q1318" s="332"/>
      <c r="R1318" s="332"/>
      <c r="S1318" s="332"/>
      <c r="T1318" s="332"/>
      <c r="U1318" s="332"/>
      <c r="V1318" s="332"/>
      <c r="W1318" s="332"/>
    </row>
    <row r="1319" spans="13:23" ht="12.75">
      <c r="M1319" s="332"/>
      <c r="N1319" s="332"/>
      <c r="O1319" s="332"/>
      <c r="P1319" s="332"/>
      <c r="Q1319" s="332"/>
      <c r="R1319" s="332"/>
      <c r="S1319" s="332"/>
      <c r="T1319" s="332"/>
      <c r="U1319" s="332"/>
      <c r="V1319" s="332"/>
      <c r="W1319" s="332"/>
    </row>
    <row r="1320" spans="13:23" ht="12.75">
      <c r="M1320" s="332"/>
      <c r="N1320" s="332"/>
      <c r="O1320" s="332"/>
      <c r="P1320" s="332"/>
      <c r="Q1320" s="332"/>
      <c r="R1320" s="332"/>
      <c r="S1320" s="332"/>
      <c r="T1320" s="332"/>
      <c r="U1320" s="332"/>
      <c r="V1320" s="332"/>
      <c r="W1320" s="332"/>
    </row>
    <row r="1321" spans="13:23" ht="12.75">
      <c r="M1321" s="332"/>
      <c r="N1321" s="332"/>
      <c r="O1321" s="332"/>
      <c r="P1321" s="332"/>
      <c r="Q1321" s="332"/>
      <c r="R1321" s="332"/>
      <c r="S1321" s="332"/>
      <c r="T1321" s="332"/>
      <c r="U1321" s="332"/>
      <c r="V1321" s="332"/>
      <c r="W1321" s="332"/>
    </row>
    <row r="1322" spans="13:23" ht="12.75">
      <c r="M1322" s="332"/>
      <c r="N1322" s="332"/>
      <c r="O1322" s="332"/>
      <c r="P1322" s="332"/>
      <c r="Q1322" s="332"/>
      <c r="R1322" s="332"/>
      <c r="S1322" s="332"/>
      <c r="T1322" s="332"/>
      <c r="U1322" s="332"/>
      <c r="V1322" s="332"/>
      <c r="W1322" s="332"/>
    </row>
    <row r="1323" spans="13:23" ht="12.75">
      <c r="M1323" s="332"/>
      <c r="N1323" s="332"/>
      <c r="O1323" s="332"/>
      <c r="P1323" s="332"/>
      <c r="Q1323" s="332"/>
      <c r="R1323" s="332"/>
      <c r="S1323" s="332"/>
      <c r="T1323" s="332"/>
      <c r="U1323" s="332"/>
      <c r="V1323" s="332"/>
      <c r="W1323" s="332"/>
    </row>
    <row r="1324" spans="13:23" ht="12.75">
      <c r="M1324" s="332"/>
      <c r="N1324" s="332"/>
      <c r="O1324" s="332"/>
      <c r="P1324" s="332"/>
      <c r="Q1324" s="332"/>
      <c r="R1324" s="332"/>
      <c r="S1324" s="332"/>
      <c r="T1324" s="332"/>
      <c r="U1324" s="332"/>
      <c r="V1324" s="332"/>
      <c r="W1324" s="332"/>
    </row>
    <row r="1325" spans="13:23" ht="12.75">
      <c r="M1325" s="332"/>
      <c r="N1325" s="332"/>
      <c r="O1325" s="332"/>
      <c r="P1325" s="332"/>
      <c r="Q1325" s="332"/>
      <c r="R1325" s="332"/>
      <c r="S1325" s="332"/>
      <c r="T1325" s="332"/>
      <c r="U1325" s="332"/>
      <c r="V1325" s="332"/>
      <c r="W1325" s="332"/>
    </row>
    <row r="1326" spans="13:23" ht="12.75">
      <c r="M1326" s="332"/>
      <c r="N1326" s="332"/>
      <c r="O1326" s="332"/>
      <c r="P1326" s="332"/>
      <c r="Q1326" s="332"/>
      <c r="R1326" s="332"/>
      <c r="S1326" s="332"/>
      <c r="T1326" s="332"/>
      <c r="U1326" s="332"/>
      <c r="V1326" s="332"/>
      <c r="W1326" s="332"/>
    </row>
    <row r="1327" spans="13:23" ht="12.75">
      <c r="M1327" s="332"/>
      <c r="N1327" s="332"/>
      <c r="O1327" s="332"/>
      <c r="P1327" s="332"/>
      <c r="Q1327" s="332"/>
      <c r="R1327" s="332"/>
      <c r="S1327" s="332"/>
      <c r="T1327" s="332"/>
      <c r="U1327" s="332"/>
      <c r="V1327" s="332"/>
      <c r="W1327" s="332"/>
    </row>
    <row r="1328" spans="13:23" ht="12.75">
      <c r="M1328" s="332"/>
      <c r="N1328" s="332"/>
      <c r="O1328" s="332"/>
      <c r="P1328" s="332"/>
      <c r="Q1328" s="332"/>
      <c r="R1328" s="332"/>
      <c r="S1328" s="332"/>
      <c r="T1328" s="332"/>
      <c r="U1328" s="332"/>
      <c r="V1328" s="332"/>
      <c r="W1328" s="332"/>
    </row>
    <row r="1329" spans="13:23" ht="12.75">
      <c r="M1329" s="332"/>
      <c r="N1329" s="332"/>
      <c r="O1329" s="332"/>
      <c r="P1329" s="332"/>
      <c r="Q1329" s="332"/>
      <c r="R1329" s="332"/>
      <c r="S1329" s="332"/>
      <c r="T1329" s="332"/>
      <c r="U1329" s="332"/>
      <c r="V1329" s="332"/>
      <c r="W1329" s="332"/>
    </row>
    <row r="1330" spans="13:23" ht="12.75">
      <c r="M1330" s="332"/>
      <c r="N1330" s="332"/>
      <c r="O1330" s="332"/>
      <c r="P1330" s="332"/>
      <c r="Q1330" s="332"/>
      <c r="R1330" s="332"/>
      <c r="S1330" s="332"/>
      <c r="T1330" s="332"/>
      <c r="U1330" s="332"/>
      <c r="V1330" s="332"/>
      <c r="W1330" s="332"/>
    </row>
    <row r="1331" spans="13:23" ht="12.75">
      <c r="M1331" s="332"/>
      <c r="N1331" s="332"/>
      <c r="O1331" s="332"/>
      <c r="P1331" s="332"/>
      <c r="Q1331" s="332"/>
      <c r="R1331" s="332"/>
      <c r="S1331" s="332"/>
      <c r="T1331" s="332"/>
      <c r="U1331" s="332"/>
      <c r="V1331" s="332"/>
      <c r="W1331" s="332"/>
    </row>
    <row r="1332" spans="13:23" ht="12.75">
      <c r="M1332" s="332"/>
      <c r="N1332" s="332"/>
      <c r="O1332" s="332"/>
      <c r="P1332" s="332"/>
      <c r="Q1332" s="332"/>
      <c r="R1332" s="332"/>
      <c r="S1332" s="332"/>
      <c r="T1332" s="332"/>
      <c r="U1332" s="332"/>
      <c r="V1332" s="332"/>
      <c r="W1332" s="332"/>
    </row>
    <row r="1333" spans="13:23" ht="12.75">
      <c r="M1333" s="332"/>
      <c r="N1333" s="332"/>
      <c r="O1333" s="332"/>
      <c r="P1333" s="332"/>
      <c r="Q1333" s="332"/>
      <c r="R1333" s="332"/>
      <c r="S1333" s="332"/>
      <c r="T1333" s="332"/>
      <c r="U1333" s="332"/>
      <c r="V1333" s="332"/>
      <c r="W1333" s="332"/>
    </row>
    <row r="1334" spans="13:23" ht="12.75">
      <c r="M1334" s="332"/>
      <c r="N1334" s="332"/>
      <c r="O1334" s="332"/>
      <c r="P1334" s="332"/>
      <c r="Q1334" s="332"/>
      <c r="R1334" s="332"/>
      <c r="S1334" s="332"/>
      <c r="T1334" s="332"/>
      <c r="U1334" s="332"/>
      <c r="V1334" s="332"/>
      <c r="W1334" s="332"/>
    </row>
    <row r="1335" spans="13:23" ht="12.75">
      <c r="M1335" s="332"/>
      <c r="N1335" s="332"/>
      <c r="O1335" s="332"/>
      <c r="P1335" s="332"/>
      <c r="Q1335" s="332"/>
      <c r="R1335" s="332"/>
      <c r="S1335" s="332"/>
      <c r="T1335" s="332"/>
      <c r="U1335" s="332"/>
      <c r="V1335" s="332"/>
      <c r="W1335" s="332"/>
    </row>
    <row r="1336" spans="13:23" ht="12.75">
      <c r="M1336" s="332"/>
      <c r="N1336" s="332"/>
      <c r="O1336" s="332"/>
      <c r="P1336" s="332"/>
      <c r="Q1336" s="332"/>
      <c r="R1336" s="332"/>
      <c r="S1336" s="332"/>
      <c r="T1336" s="332"/>
      <c r="U1336" s="332"/>
      <c r="V1336" s="332"/>
      <c r="W1336" s="332"/>
    </row>
    <row r="1337" spans="13:23" ht="12.75">
      <c r="M1337" s="332"/>
      <c r="N1337" s="332"/>
      <c r="O1337" s="332"/>
      <c r="P1337" s="332"/>
      <c r="Q1337" s="332"/>
      <c r="R1337" s="332"/>
      <c r="S1337" s="332"/>
      <c r="T1337" s="332"/>
      <c r="U1337" s="332"/>
      <c r="V1337" s="332"/>
      <c r="W1337" s="332"/>
    </row>
    <row r="1338" spans="13:23" ht="12.75">
      <c r="M1338" s="332"/>
      <c r="N1338" s="332"/>
      <c r="O1338" s="332"/>
      <c r="P1338" s="332"/>
      <c r="Q1338" s="332"/>
      <c r="R1338" s="332"/>
      <c r="S1338" s="332"/>
      <c r="T1338" s="332"/>
      <c r="U1338" s="332"/>
      <c r="V1338" s="332"/>
      <c r="W1338" s="332"/>
    </row>
    <row r="1339" spans="13:23" ht="12.75">
      <c r="M1339" s="332"/>
      <c r="N1339" s="332"/>
      <c r="O1339" s="332"/>
      <c r="P1339" s="332"/>
      <c r="Q1339" s="332"/>
      <c r="R1339" s="332"/>
      <c r="S1339" s="332"/>
      <c r="T1339" s="332"/>
      <c r="U1339" s="332"/>
      <c r="V1339" s="332"/>
      <c r="W1339" s="332"/>
    </row>
    <row r="1340" spans="13:23" ht="12.75">
      <c r="M1340" s="332"/>
      <c r="N1340" s="332"/>
      <c r="O1340" s="332"/>
      <c r="P1340" s="332"/>
      <c r="Q1340" s="332"/>
      <c r="R1340" s="332"/>
      <c r="S1340" s="332"/>
      <c r="T1340" s="332"/>
      <c r="U1340" s="332"/>
      <c r="V1340" s="332"/>
      <c r="W1340" s="332"/>
    </row>
    <row r="1341" spans="13:23" ht="12.75">
      <c r="M1341" s="332"/>
      <c r="N1341" s="332"/>
      <c r="O1341" s="332"/>
      <c r="P1341" s="332"/>
      <c r="Q1341" s="332"/>
      <c r="R1341" s="332"/>
      <c r="S1341" s="332"/>
      <c r="T1341" s="332"/>
      <c r="U1341" s="332"/>
      <c r="V1341" s="332"/>
      <c r="W1341" s="332"/>
    </row>
    <row r="1342" spans="13:23" ht="12.75">
      <c r="M1342" s="332"/>
      <c r="N1342" s="332"/>
      <c r="O1342" s="332"/>
      <c r="P1342" s="332"/>
      <c r="Q1342" s="332"/>
      <c r="R1342" s="332"/>
      <c r="S1342" s="332"/>
      <c r="T1342" s="332"/>
      <c r="U1342" s="332"/>
      <c r="V1342" s="332"/>
      <c r="W1342" s="332"/>
    </row>
    <row r="1343" spans="13:23" ht="12.75">
      <c r="M1343" s="332"/>
      <c r="N1343" s="332"/>
      <c r="O1343" s="332"/>
      <c r="P1343" s="332"/>
      <c r="Q1343" s="332"/>
      <c r="R1343" s="332"/>
      <c r="S1343" s="332"/>
      <c r="T1343" s="332"/>
      <c r="U1343" s="332"/>
      <c r="V1343" s="332"/>
      <c r="W1343" s="332"/>
    </row>
    <row r="1344" spans="13:23" ht="12.75">
      <c r="M1344" s="332"/>
      <c r="N1344" s="332"/>
      <c r="O1344" s="332"/>
      <c r="P1344" s="332"/>
      <c r="Q1344" s="332"/>
      <c r="R1344" s="332"/>
      <c r="S1344" s="332"/>
      <c r="T1344" s="332"/>
      <c r="U1344" s="332"/>
      <c r="V1344" s="332"/>
      <c r="W1344" s="332"/>
    </row>
    <row r="1345" spans="13:23" ht="12.75">
      <c r="M1345" s="332"/>
      <c r="N1345" s="332"/>
      <c r="O1345" s="332"/>
      <c r="P1345" s="332"/>
      <c r="Q1345" s="332"/>
      <c r="R1345" s="332"/>
      <c r="S1345" s="332"/>
      <c r="T1345" s="332"/>
      <c r="U1345" s="332"/>
      <c r="V1345" s="332"/>
      <c r="W1345" s="332"/>
    </row>
    <row r="1346" spans="13:23" ht="12.75">
      <c r="M1346" s="332"/>
      <c r="N1346" s="332"/>
      <c r="O1346" s="332"/>
      <c r="P1346" s="332"/>
      <c r="Q1346" s="332"/>
      <c r="R1346" s="332"/>
      <c r="S1346" s="332"/>
      <c r="T1346" s="332"/>
      <c r="U1346" s="332"/>
      <c r="V1346" s="332"/>
      <c r="W1346" s="332"/>
    </row>
    <row r="1347" spans="13:23" ht="12.75">
      <c r="M1347" s="332"/>
      <c r="N1347" s="332"/>
      <c r="O1347" s="332"/>
      <c r="P1347" s="332"/>
      <c r="Q1347" s="332"/>
      <c r="R1347" s="332"/>
      <c r="S1347" s="332"/>
      <c r="T1347" s="332"/>
      <c r="U1347" s="332"/>
      <c r="V1347" s="332"/>
      <c r="W1347" s="332"/>
    </row>
    <row r="1348" spans="13:23" ht="12.75">
      <c r="M1348" s="332"/>
      <c r="N1348" s="332"/>
      <c r="O1348" s="332"/>
      <c r="P1348" s="332"/>
      <c r="Q1348" s="332"/>
      <c r="R1348" s="332"/>
      <c r="S1348" s="332"/>
      <c r="T1348" s="332"/>
      <c r="U1348" s="332"/>
      <c r="V1348" s="332"/>
      <c r="W1348" s="332"/>
    </row>
    <row r="1349" spans="13:23" ht="12.75">
      <c r="M1349" s="332"/>
      <c r="N1349" s="332"/>
      <c r="O1349" s="332"/>
      <c r="P1349" s="332"/>
      <c r="Q1349" s="332"/>
      <c r="R1349" s="332"/>
      <c r="S1349" s="332"/>
      <c r="T1349" s="332"/>
      <c r="U1349" s="332"/>
      <c r="V1349" s="332"/>
      <c r="W1349" s="332"/>
    </row>
    <row r="1350" spans="13:23" ht="12.75">
      <c r="M1350" s="332"/>
      <c r="N1350" s="332"/>
      <c r="O1350" s="332"/>
      <c r="P1350" s="332"/>
      <c r="Q1350" s="332"/>
      <c r="R1350" s="332"/>
      <c r="S1350" s="332"/>
      <c r="T1350" s="332"/>
      <c r="U1350" s="332"/>
      <c r="V1350" s="332"/>
      <c r="W1350" s="332"/>
    </row>
    <row r="1351" spans="13:23" ht="12.75">
      <c r="M1351" s="332"/>
      <c r="N1351" s="332"/>
      <c r="O1351" s="332"/>
      <c r="P1351" s="332"/>
      <c r="Q1351" s="332"/>
      <c r="R1351" s="332"/>
      <c r="S1351" s="332"/>
      <c r="T1351" s="332"/>
      <c r="U1351" s="332"/>
      <c r="V1351" s="332"/>
      <c r="W1351" s="332"/>
    </row>
    <row r="1352" spans="13:23" ht="12.75">
      <c r="M1352" s="332"/>
      <c r="N1352" s="332"/>
      <c r="O1352" s="332"/>
      <c r="P1352" s="332"/>
      <c r="Q1352" s="332"/>
      <c r="R1352" s="332"/>
      <c r="S1352" s="332"/>
      <c r="T1352" s="332"/>
      <c r="U1352" s="332"/>
      <c r="V1352" s="332"/>
      <c r="W1352" s="332"/>
    </row>
    <row r="1353" spans="13:23" ht="12.75">
      <c r="M1353" s="332"/>
      <c r="N1353" s="332"/>
      <c r="O1353" s="332"/>
      <c r="P1353" s="332"/>
      <c r="Q1353" s="332"/>
      <c r="R1353" s="332"/>
      <c r="S1353" s="332"/>
      <c r="T1353" s="332"/>
      <c r="U1353" s="332"/>
      <c r="V1353" s="332"/>
      <c r="W1353" s="332"/>
    </row>
    <row r="1354" spans="13:23" ht="12.75">
      <c r="M1354" s="332"/>
      <c r="N1354" s="332"/>
      <c r="O1354" s="332"/>
      <c r="P1354" s="332"/>
      <c r="Q1354" s="332"/>
      <c r="R1354" s="332"/>
      <c r="S1354" s="332"/>
      <c r="T1354" s="332"/>
      <c r="U1354" s="332"/>
      <c r="V1354" s="332"/>
      <c r="W1354" s="332"/>
    </row>
    <row r="1355" spans="13:23" ht="12.75">
      <c r="M1355" s="332"/>
      <c r="N1355" s="332"/>
      <c r="O1355" s="332"/>
      <c r="P1355" s="332"/>
      <c r="Q1355" s="332"/>
      <c r="R1355" s="332"/>
      <c r="S1355" s="332"/>
      <c r="T1355" s="332"/>
      <c r="U1355" s="332"/>
      <c r="V1355" s="332"/>
      <c r="W1355" s="332"/>
    </row>
    <row r="1356" spans="13:23" ht="12.75">
      <c r="M1356" s="332"/>
      <c r="N1356" s="332"/>
      <c r="O1356" s="332"/>
      <c r="P1356" s="332"/>
      <c r="Q1356" s="332"/>
      <c r="R1356" s="332"/>
      <c r="S1356" s="332"/>
      <c r="T1356" s="332"/>
      <c r="U1356" s="332"/>
      <c r="V1356" s="332"/>
      <c r="W1356" s="332"/>
    </row>
    <row r="1357" spans="13:23" ht="12.75">
      <c r="M1357" s="332"/>
      <c r="N1357" s="332"/>
      <c r="O1357" s="332"/>
      <c r="P1357" s="332"/>
      <c r="Q1357" s="332"/>
      <c r="R1357" s="332"/>
      <c r="S1357" s="332"/>
      <c r="T1357" s="332"/>
      <c r="U1357" s="332"/>
      <c r="V1357" s="332"/>
      <c r="W1357" s="332"/>
    </row>
    <row r="1358" spans="13:23" ht="12.75">
      <c r="M1358" s="332"/>
      <c r="N1358" s="332"/>
      <c r="O1358" s="332"/>
      <c r="P1358" s="332"/>
      <c r="Q1358" s="332"/>
      <c r="R1358" s="332"/>
      <c r="S1358" s="332"/>
      <c r="T1358" s="332"/>
      <c r="U1358" s="332"/>
      <c r="V1358" s="332"/>
      <c r="W1358" s="332"/>
    </row>
    <row r="1359" spans="13:23" ht="12.75">
      <c r="M1359" s="332"/>
      <c r="N1359" s="332"/>
      <c r="O1359" s="332"/>
      <c r="P1359" s="332"/>
      <c r="Q1359" s="332"/>
      <c r="R1359" s="332"/>
      <c r="S1359" s="332"/>
      <c r="T1359" s="332"/>
      <c r="U1359" s="332"/>
      <c r="V1359" s="332"/>
      <c r="W1359" s="332"/>
    </row>
    <row r="1360" spans="13:23" ht="12.75">
      <c r="M1360" s="332"/>
      <c r="N1360" s="332"/>
      <c r="O1360" s="332"/>
      <c r="P1360" s="332"/>
      <c r="Q1360" s="332"/>
      <c r="R1360" s="332"/>
      <c r="S1360" s="332"/>
      <c r="T1360" s="332"/>
      <c r="U1360" s="332"/>
      <c r="V1360" s="332"/>
      <c r="W1360" s="332"/>
    </row>
    <row r="1361" spans="13:23" ht="12.75">
      <c r="M1361" s="332"/>
      <c r="N1361" s="332"/>
      <c r="O1361" s="332"/>
      <c r="P1361" s="332"/>
      <c r="Q1361" s="332"/>
      <c r="R1361" s="332"/>
      <c r="S1361" s="332"/>
      <c r="T1361" s="332"/>
      <c r="U1361" s="332"/>
      <c r="V1361" s="332"/>
      <c r="W1361" s="332"/>
    </row>
    <row r="1362" spans="13:23" ht="12.75">
      <c r="M1362" s="332"/>
      <c r="N1362" s="332"/>
      <c r="O1362" s="332"/>
      <c r="P1362" s="332"/>
      <c r="Q1362" s="332"/>
      <c r="R1362" s="332"/>
      <c r="S1362" s="332"/>
      <c r="T1362" s="332"/>
      <c r="U1362" s="332"/>
      <c r="V1362" s="332"/>
      <c r="W1362" s="332"/>
    </row>
    <row r="1363" spans="13:23" ht="12.75">
      <c r="M1363" s="332"/>
      <c r="N1363" s="332"/>
      <c r="O1363" s="332"/>
      <c r="P1363" s="332"/>
      <c r="Q1363" s="332"/>
      <c r="R1363" s="332"/>
      <c r="S1363" s="332"/>
      <c r="T1363" s="332"/>
      <c r="U1363" s="332"/>
      <c r="V1363" s="332"/>
      <c r="W1363" s="332"/>
    </row>
    <row r="1364" spans="13:23" ht="12.75">
      <c r="M1364" s="332"/>
      <c r="N1364" s="332"/>
      <c r="O1364" s="332"/>
      <c r="P1364" s="332"/>
      <c r="Q1364" s="332"/>
      <c r="R1364" s="332"/>
      <c r="S1364" s="332"/>
      <c r="T1364" s="332"/>
      <c r="U1364" s="332"/>
      <c r="V1364" s="332"/>
      <c r="W1364" s="332"/>
    </row>
    <row r="1365" spans="13:23" ht="12.75">
      <c r="M1365" s="332"/>
      <c r="N1365" s="332"/>
      <c r="O1365" s="332"/>
      <c r="P1365" s="332"/>
      <c r="Q1365" s="332"/>
      <c r="R1365" s="332"/>
      <c r="S1365" s="332"/>
      <c r="T1365" s="332"/>
      <c r="U1365" s="332"/>
      <c r="V1365" s="332"/>
      <c r="W1365" s="332"/>
    </row>
    <row r="1366" spans="13:23" ht="12.75">
      <c r="M1366" s="332"/>
      <c r="N1366" s="332"/>
      <c r="O1366" s="332"/>
      <c r="P1366" s="332"/>
      <c r="Q1366" s="332"/>
      <c r="R1366" s="332"/>
      <c r="S1366" s="332"/>
      <c r="T1366" s="332"/>
      <c r="U1366" s="332"/>
      <c r="V1366" s="332"/>
      <c r="W1366" s="332"/>
    </row>
    <row r="1367" spans="13:23" ht="12.75">
      <c r="M1367" s="332"/>
      <c r="N1367" s="332"/>
      <c r="O1367" s="332"/>
      <c r="P1367" s="332"/>
      <c r="Q1367" s="332"/>
      <c r="R1367" s="332"/>
      <c r="S1367" s="332"/>
      <c r="T1367" s="332"/>
      <c r="U1367" s="332"/>
      <c r="V1367" s="332"/>
      <c r="W1367" s="332"/>
    </row>
    <row r="1368" spans="13:23" ht="12.75">
      <c r="M1368" s="332"/>
      <c r="N1368" s="332"/>
      <c r="O1368" s="332"/>
      <c r="P1368" s="332"/>
      <c r="Q1368" s="332"/>
      <c r="R1368" s="332"/>
      <c r="S1368" s="332"/>
      <c r="T1368" s="332"/>
      <c r="U1368" s="332"/>
      <c r="V1368" s="332"/>
      <c r="W1368" s="332"/>
    </row>
    <row r="1369" spans="13:23" ht="12.75">
      <c r="M1369" s="332"/>
      <c r="N1369" s="332"/>
      <c r="O1369" s="332"/>
      <c r="P1369" s="332"/>
      <c r="Q1369" s="332"/>
      <c r="R1369" s="332"/>
      <c r="S1369" s="332"/>
      <c r="T1369" s="332"/>
      <c r="U1369" s="332"/>
      <c r="V1369" s="332"/>
      <c r="W1369" s="332"/>
    </row>
    <row r="1370" spans="13:23" ht="12.75">
      <c r="M1370" s="332"/>
      <c r="N1370" s="332"/>
      <c r="O1370" s="332"/>
      <c r="P1370" s="332"/>
      <c r="Q1370" s="332"/>
      <c r="R1370" s="332"/>
      <c r="S1370" s="332"/>
      <c r="T1370" s="332"/>
      <c r="U1370" s="332"/>
      <c r="V1370" s="332"/>
      <c r="W1370" s="332"/>
    </row>
    <row r="1371" spans="13:23" ht="12.75">
      <c r="M1371" s="332"/>
      <c r="N1371" s="332"/>
      <c r="O1371" s="332"/>
      <c r="P1371" s="332"/>
      <c r="Q1371" s="332"/>
      <c r="R1371" s="332"/>
      <c r="S1371" s="332"/>
      <c r="T1371" s="332"/>
      <c r="U1371" s="332"/>
      <c r="V1371" s="332"/>
      <c r="W1371" s="332"/>
    </row>
    <row r="1372" spans="13:23" ht="12.75">
      <c r="M1372" s="332"/>
      <c r="N1372" s="332"/>
      <c r="O1372" s="332"/>
      <c r="P1372" s="332"/>
      <c r="Q1372" s="332"/>
      <c r="R1372" s="332"/>
      <c r="S1372" s="332"/>
      <c r="T1372" s="332"/>
      <c r="U1372" s="332"/>
      <c r="V1372" s="332"/>
      <c r="W1372" s="332"/>
    </row>
    <row r="1373" spans="13:23" ht="12.75">
      <c r="M1373" s="332"/>
      <c r="N1373" s="332"/>
      <c r="O1373" s="332"/>
      <c r="P1373" s="332"/>
      <c r="Q1373" s="332"/>
      <c r="R1373" s="332"/>
      <c r="S1373" s="332"/>
      <c r="T1373" s="332"/>
      <c r="U1373" s="332"/>
      <c r="V1373" s="332"/>
      <c r="W1373" s="332"/>
    </row>
    <row r="1374" spans="13:23" ht="12.75">
      <c r="M1374" s="332"/>
      <c r="N1374" s="332"/>
      <c r="O1374" s="332"/>
      <c r="P1374" s="332"/>
      <c r="Q1374" s="332"/>
      <c r="R1374" s="332"/>
      <c r="S1374" s="332"/>
      <c r="T1374" s="332"/>
      <c r="U1374" s="332"/>
      <c r="V1374" s="332"/>
      <c r="W1374" s="332"/>
    </row>
    <row r="1375" spans="13:23" ht="12.75">
      <c r="M1375" s="332"/>
      <c r="N1375" s="332"/>
      <c r="O1375" s="332"/>
      <c r="P1375" s="332"/>
      <c r="Q1375" s="332"/>
      <c r="R1375" s="332"/>
      <c r="S1375" s="332"/>
      <c r="T1375" s="332"/>
      <c r="U1375" s="332"/>
      <c r="V1375" s="332"/>
      <c r="W1375" s="332"/>
    </row>
    <row r="1376" spans="13:23" ht="12.75">
      <c r="M1376" s="332"/>
      <c r="N1376" s="332"/>
      <c r="O1376" s="332"/>
      <c r="P1376" s="332"/>
      <c r="Q1376" s="332"/>
      <c r="R1376" s="332"/>
      <c r="S1376" s="332"/>
      <c r="T1376" s="332"/>
      <c r="U1376" s="332"/>
      <c r="V1376" s="332"/>
      <c r="W1376" s="332"/>
    </row>
    <row r="1377" spans="13:23" ht="12.75">
      <c r="M1377" s="332"/>
      <c r="N1377" s="332"/>
      <c r="O1377" s="332"/>
      <c r="P1377" s="332"/>
      <c r="Q1377" s="332"/>
      <c r="R1377" s="332"/>
      <c r="S1377" s="332"/>
      <c r="T1377" s="332"/>
      <c r="U1377" s="332"/>
      <c r="V1377" s="332"/>
      <c r="W1377" s="332"/>
    </row>
    <row r="1378" spans="13:23" ht="12.75">
      <c r="M1378" s="332"/>
      <c r="N1378" s="332"/>
      <c r="O1378" s="332"/>
      <c r="P1378" s="332"/>
      <c r="Q1378" s="332"/>
      <c r="R1378" s="332"/>
      <c r="S1378" s="332"/>
      <c r="T1378" s="332"/>
      <c r="U1378" s="332"/>
      <c r="V1378" s="332"/>
      <c r="W1378" s="332"/>
    </row>
    <row r="1379" spans="13:23" ht="12.75">
      <c r="M1379" s="332"/>
      <c r="N1379" s="332"/>
      <c r="O1379" s="332"/>
      <c r="P1379" s="332"/>
      <c r="Q1379" s="332"/>
      <c r="R1379" s="332"/>
      <c r="S1379" s="332"/>
      <c r="T1379" s="332"/>
      <c r="U1379" s="332"/>
      <c r="V1379" s="332"/>
      <c r="W1379" s="332"/>
    </row>
    <row r="1380" spans="13:23" ht="12.75">
      <c r="M1380" s="332"/>
      <c r="N1380" s="332"/>
      <c r="O1380" s="332"/>
      <c r="P1380" s="332"/>
      <c r="Q1380" s="332"/>
      <c r="R1380" s="332"/>
      <c r="S1380" s="332"/>
      <c r="T1380" s="332"/>
      <c r="U1380" s="332"/>
      <c r="V1380" s="332"/>
      <c r="W1380" s="332"/>
    </row>
    <row r="1381" spans="13:23" ht="12.75">
      <c r="M1381" s="332"/>
      <c r="N1381" s="332"/>
      <c r="O1381" s="332"/>
      <c r="P1381" s="332"/>
      <c r="Q1381" s="332"/>
      <c r="R1381" s="332"/>
      <c r="S1381" s="332"/>
      <c r="T1381" s="332"/>
      <c r="U1381" s="332"/>
      <c r="V1381" s="332"/>
      <c r="W1381" s="332"/>
    </row>
    <row r="1382" spans="13:23" ht="12.75">
      <c r="M1382" s="332"/>
      <c r="N1382" s="332"/>
      <c r="O1382" s="332"/>
      <c r="P1382" s="332"/>
      <c r="Q1382" s="332"/>
      <c r="R1382" s="332"/>
      <c r="S1382" s="332"/>
      <c r="T1382" s="332"/>
      <c r="U1382" s="332"/>
      <c r="V1382" s="332"/>
      <c r="W1382" s="332"/>
    </row>
    <row r="1383" spans="13:23" ht="12.75">
      <c r="M1383" s="332"/>
      <c r="N1383" s="332"/>
      <c r="O1383" s="332"/>
      <c r="P1383" s="332"/>
      <c r="Q1383" s="332"/>
      <c r="R1383" s="332"/>
      <c r="S1383" s="332"/>
      <c r="T1383" s="332"/>
      <c r="U1383" s="332"/>
      <c r="V1383" s="332"/>
      <c r="W1383" s="332"/>
    </row>
    <row r="1384" spans="13:23" ht="12.75">
      <c r="M1384" s="332"/>
      <c r="N1384" s="332"/>
      <c r="O1384" s="332"/>
      <c r="P1384" s="332"/>
      <c r="Q1384" s="332"/>
      <c r="R1384" s="332"/>
      <c r="S1384" s="332"/>
      <c r="T1384" s="332"/>
      <c r="U1384" s="332"/>
      <c r="V1384" s="332"/>
      <c r="W1384" s="332"/>
    </row>
    <row r="1385" spans="13:23" ht="12.75">
      <c r="M1385" s="332"/>
      <c r="N1385" s="332"/>
      <c r="O1385" s="332"/>
      <c r="P1385" s="332"/>
      <c r="Q1385" s="332"/>
      <c r="R1385" s="332"/>
      <c r="S1385" s="332"/>
      <c r="T1385" s="332"/>
      <c r="U1385" s="332"/>
      <c r="V1385" s="332"/>
      <c r="W1385" s="332"/>
    </row>
    <row r="1386" spans="13:23" ht="12.75">
      <c r="M1386" s="332"/>
      <c r="N1386" s="332"/>
      <c r="O1386" s="332"/>
      <c r="P1386" s="332"/>
      <c r="Q1386" s="332"/>
      <c r="R1386" s="332"/>
      <c r="S1386" s="332"/>
      <c r="T1386" s="332"/>
      <c r="U1386" s="332"/>
      <c r="V1386" s="332"/>
      <c r="W1386" s="332"/>
    </row>
    <row r="1387" spans="13:23" ht="12.75">
      <c r="M1387" s="332"/>
      <c r="N1387" s="332"/>
      <c r="O1387" s="332"/>
      <c r="P1387" s="332"/>
      <c r="Q1387" s="332"/>
      <c r="R1387" s="332"/>
      <c r="S1387" s="332"/>
      <c r="T1387" s="332"/>
      <c r="U1387" s="332"/>
      <c r="V1387" s="332"/>
      <c r="W1387" s="332"/>
    </row>
    <row r="1388" spans="13:23" ht="12.75">
      <c r="M1388" s="332"/>
      <c r="N1388" s="332"/>
      <c r="O1388" s="332"/>
      <c r="P1388" s="332"/>
      <c r="Q1388" s="332"/>
      <c r="R1388" s="332"/>
      <c r="S1388" s="332"/>
      <c r="T1388" s="332"/>
      <c r="U1388" s="332"/>
      <c r="V1388" s="332"/>
      <c r="W1388" s="332"/>
    </row>
    <row r="1389" spans="13:23" ht="12.75">
      <c r="M1389" s="332"/>
      <c r="N1389" s="332"/>
      <c r="O1389" s="332"/>
      <c r="P1389" s="332"/>
      <c r="Q1389" s="332"/>
      <c r="R1389" s="332"/>
      <c r="S1389" s="332"/>
      <c r="T1389" s="332"/>
      <c r="U1389" s="332"/>
      <c r="V1389" s="332"/>
      <c r="W1389" s="332"/>
    </row>
    <row r="1390" spans="13:23" ht="12.75">
      <c r="M1390" s="332"/>
      <c r="N1390" s="332"/>
      <c r="O1390" s="332"/>
      <c r="P1390" s="332"/>
      <c r="Q1390" s="332"/>
      <c r="R1390" s="332"/>
      <c r="S1390" s="332"/>
      <c r="T1390" s="332"/>
      <c r="U1390" s="332"/>
      <c r="V1390" s="332"/>
      <c r="W1390" s="332"/>
    </row>
    <row r="1391" spans="13:23" ht="12.75">
      <c r="M1391" s="332"/>
      <c r="N1391" s="332"/>
      <c r="O1391" s="332"/>
      <c r="P1391" s="332"/>
      <c r="Q1391" s="332"/>
      <c r="R1391" s="332"/>
      <c r="S1391" s="332"/>
      <c r="T1391" s="332"/>
      <c r="U1391" s="332"/>
      <c r="V1391" s="332"/>
      <c r="W1391" s="332"/>
    </row>
    <row r="1392" spans="13:23" ht="12.75">
      <c r="M1392" s="332"/>
      <c r="N1392" s="332"/>
      <c r="O1392" s="332"/>
      <c r="P1392" s="332"/>
      <c r="Q1392" s="332"/>
      <c r="R1392" s="332"/>
      <c r="S1392" s="332"/>
      <c r="T1392" s="332"/>
      <c r="U1392" s="332"/>
      <c r="V1392" s="332"/>
      <c r="W1392" s="332"/>
    </row>
    <row r="1393" spans="13:23" ht="12.75">
      <c r="M1393" s="332"/>
      <c r="N1393" s="332"/>
      <c r="O1393" s="332"/>
      <c r="P1393" s="332"/>
      <c r="Q1393" s="332"/>
      <c r="R1393" s="332"/>
      <c r="S1393" s="332"/>
      <c r="T1393" s="332"/>
      <c r="U1393" s="332"/>
      <c r="V1393" s="332"/>
      <c r="W1393" s="332"/>
    </row>
    <row r="1394" spans="13:23" ht="12.75">
      <c r="M1394" s="332"/>
      <c r="N1394" s="332"/>
      <c r="O1394" s="332"/>
      <c r="P1394" s="332"/>
      <c r="Q1394" s="332"/>
      <c r="R1394" s="332"/>
      <c r="S1394" s="332"/>
      <c r="T1394" s="332"/>
      <c r="U1394" s="332"/>
      <c r="V1394" s="332"/>
      <c r="W1394" s="332"/>
    </row>
    <row r="1395" spans="13:23" ht="12.75">
      <c r="M1395" s="332"/>
      <c r="N1395" s="332"/>
      <c r="O1395" s="332"/>
      <c r="P1395" s="332"/>
      <c r="Q1395" s="332"/>
      <c r="R1395" s="332"/>
      <c r="S1395" s="332"/>
      <c r="T1395" s="332"/>
      <c r="U1395" s="332"/>
      <c r="V1395" s="332"/>
      <c r="W1395" s="332"/>
    </row>
    <row r="1396" spans="13:23" ht="12.75">
      <c r="M1396" s="332"/>
      <c r="N1396" s="332"/>
      <c r="O1396" s="332"/>
      <c r="P1396" s="332"/>
      <c r="Q1396" s="332"/>
      <c r="R1396" s="332"/>
      <c r="S1396" s="332"/>
      <c r="T1396" s="332"/>
      <c r="U1396" s="332"/>
      <c r="V1396" s="332"/>
      <c r="W1396" s="332"/>
    </row>
    <row r="1397" spans="13:23" ht="12.75">
      <c r="M1397" s="332"/>
      <c r="N1397" s="332"/>
      <c r="O1397" s="332"/>
      <c r="P1397" s="332"/>
      <c r="Q1397" s="332"/>
      <c r="R1397" s="332"/>
      <c r="S1397" s="332"/>
      <c r="T1397" s="332"/>
      <c r="U1397" s="332"/>
      <c r="V1397" s="332"/>
      <c r="W1397" s="332"/>
    </row>
    <row r="1398" spans="13:23" ht="12.75">
      <c r="M1398" s="332"/>
      <c r="N1398" s="332"/>
      <c r="O1398" s="332"/>
      <c r="P1398" s="332"/>
      <c r="Q1398" s="332"/>
      <c r="R1398" s="332"/>
      <c r="S1398" s="332"/>
      <c r="T1398" s="332"/>
      <c r="U1398" s="332"/>
      <c r="V1398" s="332"/>
      <c r="W1398" s="332"/>
    </row>
    <row r="1399" spans="13:23" ht="12.75">
      <c r="M1399" s="332"/>
      <c r="N1399" s="332"/>
      <c r="O1399" s="332"/>
      <c r="P1399" s="332"/>
      <c r="Q1399" s="332"/>
      <c r="R1399" s="332"/>
      <c r="S1399" s="332"/>
      <c r="T1399" s="332"/>
      <c r="U1399" s="332"/>
      <c r="V1399" s="332"/>
      <c r="W1399" s="332"/>
    </row>
    <row r="1400" spans="13:23" ht="12.75">
      <c r="M1400" s="332"/>
      <c r="N1400" s="332"/>
      <c r="O1400" s="332"/>
      <c r="P1400" s="332"/>
      <c r="Q1400" s="332"/>
      <c r="R1400" s="332"/>
      <c r="S1400" s="332"/>
      <c r="T1400" s="332"/>
      <c r="U1400" s="332"/>
      <c r="V1400" s="332"/>
      <c r="W1400" s="332"/>
    </row>
    <row r="1401" spans="13:23" ht="12.75">
      <c r="M1401" s="332"/>
      <c r="N1401" s="332"/>
      <c r="O1401" s="332"/>
      <c r="P1401" s="332"/>
      <c r="Q1401" s="332"/>
      <c r="R1401" s="332"/>
      <c r="S1401" s="332"/>
      <c r="T1401" s="332"/>
      <c r="U1401" s="332"/>
      <c r="V1401" s="332"/>
      <c r="W1401" s="332"/>
    </row>
    <row r="1402" spans="13:23" ht="12.75">
      <c r="M1402" s="332"/>
      <c r="N1402" s="332"/>
      <c r="O1402" s="332"/>
      <c r="P1402" s="332"/>
      <c r="Q1402" s="332"/>
      <c r="R1402" s="332"/>
      <c r="S1402" s="332"/>
      <c r="T1402" s="332"/>
      <c r="U1402" s="332"/>
      <c r="V1402" s="332"/>
      <c r="W1402" s="332"/>
    </row>
    <row r="1403" spans="13:23" ht="12.75">
      <c r="M1403" s="332"/>
      <c r="N1403" s="332"/>
      <c r="O1403" s="332"/>
      <c r="P1403" s="332"/>
      <c r="Q1403" s="332"/>
      <c r="R1403" s="332"/>
      <c r="S1403" s="332"/>
      <c r="T1403" s="332"/>
      <c r="U1403" s="332"/>
      <c r="V1403" s="332"/>
      <c r="W1403" s="332"/>
    </row>
    <row r="1404" spans="13:23" ht="12.75">
      <c r="M1404" s="332"/>
      <c r="N1404" s="332"/>
      <c r="O1404" s="332"/>
      <c r="P1404" s="332"/>
      <c r="Q1404" s="332"/>
      <c r="R1404" s="332"/>
      <c r="S1404" s="332"/>
      <c r="T1404" s="332"/>
      <c r="U1404" s="332"/>
      <c r="V1404" s="332"/>
      <c r="W1404" s="332"/>
    </row>
    <row r="1405" spans="13:23" ht="12.75">
      <c r="M1405" s="332"/>
      <c r="N1405" s="332"/>
      <c r="O1405" s="332"/>
      <c r="P1405" s="332"/>
      <c r="Q1405" s="332"/>
      <c r="R1405" s="332"/>
      <c r="S1405" s="332"/>
      <c r="T1405" s="332"/>
      <c r="U1405" s="332"/>
      <c r="V1405" s="332"/>
      <c r="W1405" s="332"/>
    </row>
    <row r="1406" spans="13:23" ht="12.75">
      <c r="M1406" s="332"/>
      <c r="N1406" s="332"/>
      <c r="O1406" s="332"/>
      <c r="P1406" s="332"/>
      <c r="Q1406" s="332"/>
      <c r="R1406" s="332"/>
      <c r="S1406" s="332"/>
      <c r="T1406" s="332"/>
      <c r="U1406" s="332"/>
      <c r="V1406" s="332"/>
      <c r="W1406" s="332"/>
    </row>
    <row r="1407" spans="13:23" ht="12.75">
      <c r="M1407" s="332"/>
      <c r="N1407" s="332"/>
      <c r="O1407" s="332"/>
      <c r="P1407" s="332"/>
      <c r="Q1407" s="332"/>
      <c r="R1407" s="332"/>
      <c r="S1407" s="332"/>
      <c r="T1407" s="332"/>
      <c r="U1407" s="332"/>
      <c r="V1407" s="332"/>
      <c r="W1407" s="332"/>
    </row>
    <row r="1408" spans="13:23" ht="12.75">
      <c r="M1408" s="332"/>
      <c r="N1408" s="332"/>
      <c r="O1408" s="332"/>
      <c r="P1408" s="332"/>
      <c r="Q1408" s="332"/>
      <c r="R1408" s="332"/>
      <c r="S1408" s="332"/>
      <c r="T1408" s="332"/>
      <c r="U1408" s="332"/>
      <c r="V1408" s="332"/>
      <c r="W1408" s="332"/>
    </row>
    <row r="1409" spans="13:23" ht="12.75">
      <c r="M1409" s="332"/>
      <c r="N1409" s="332"/>
      <c r="O1409" s="332"/>
      <c r="P1409" s="332"/>
      <c r="Q1409" s="332"/>
      <c r="R1409" s="332"/>
      <c r="S1409" s="332"/>
      <c r="T1409" s="332"/>
      <c r="U1409" s="332"/>
      <c r="V1409" s="332"/>
      <c r="W1409" s="332"/>
    </row>
    <row r="1410" spans="13:23" ht="12.75">
      <c r="M1410" s="332"/>
      <c r="N1410" s="332"/>
      <c r="O1410" s="332"/>
      <c r="P1410" s="332"/>
      <c r="Q1410" s="332"/>
      <c r="R1410" s="332"/>
      <c r="S1410" s="332"/>
      <c r="T1410" s="332"/>
      <c r="U1410" s="332"/>
      <c r="V1410" s="332"/>
      <c r="W1410" s="332"/>
    </row>
    <row r="1411" spans="13:23" ht="12.75">
      <c r="M1411" s="332"/>
      <c r="N1411" s="332"/>
      <c r="O1411" s="332"/>
      <c r="P1411" s="332"/>
      <c r="Q1411" s="332"/>
      <c r="R1411" s="332"/>
      <c r="S1411" s="332"/>
      <c r="T1411" s="332"/>
      <c r="U1411" s="332"/>
      <c r="V1411" s="332"/>
      <c r="W1411" s="332"/>
    </row>
    <row r="1412" spans="13:23" ht="12.75">
      <c r="M1412" s="332"/>
      <c r="N1412" s="332"/>
      <c r="O1412" s="332"/>
      <c r="P1412" s="332"/>
      <c r="Q1412" s="332"/>
      <c r="R1412" s="332"/>
      <c r="S1412" s="332"/>
      <c r="T1412" s="332"/>
      <c r="U1412" s="332"/>
      <c r="V1412" s="332"/>
      <c r="W1412" s="332"/>
    </row>
    <row r="1413" spans="13:23" ht="12.75">
      <c r="M1413" s="332"/>
      <c r="N1413" s="332"/>
      <c r="O1413" s="332"/>
      <c r="P1413" s="332"/>
      <c r="Q1413" s="332"/>
      <c r="R1413" s="332"/>
      <c r="S1413" s="332"/>
      <c r="T1413" s="332"/>
      <c r="U1413" s="332"/>
      <c r="V1413" s="332"/>
      <c r="W1413" s="332"/>
    </row>
    <row r="1414" spans="13:23" ht="12.75">
      <c r="M1414" s="332"/>
      <c r="N1414" s="332"/>
      <c r="O1414" s="332"/>
      <c r="P1414" s="332"/>
      <c r="Q1414" s="332"/>
      <c r="R1414" s="332"/>
      <c r="S1414" s="332"/>
      <c r="T1414" s="332"/>
      <c r="U1414" s="332"/>
      <c r="V1414" s="332"/>
      <c r="W1414" s="332"/>
    </row>
    <row r="1415" spans="13:23" ht="12.75">
      <c r="M1415" s="332"/>
      <c r="N1415" s="332"/>
      <c r="O1415" s="332"/>
      <c r="P1415" s="332"/>
      <c r="Q1415" s="332"/>
      <c r="R1415" s="332"/>
      <c r="S1415" s="332"/>
      <c r="T1415" s="332"/>
      <c r="U1415" s="332"/>
      <c r="V1415" s="332"/>
      <c r="W1415" s="332"/>
    </row>
    <row r="1416" spans="13:23" ht="12.75">
      <c r="M1416" s="332"/>
      <c r="N1416" s="332"/>
      <c r="O1416" s="332"/>
      <c r="P1416" s="332"/>
      <c r="Q1416" s="332"/>
      <c r="R1416" s="332"/>
      <c r="S1416" s="332"/>
      <c r="T1416" s="332"/>
      <c r="U1416" s="332"/>
      <c r="V1416" s="332"/>
      <c r="W1416" s="332"/>
    </row>
    <row r="1417" spans="13:23" ht="12.75">
      <c r="M1417" s="332"/>
      <c r="N1417" s="332"/>
      <c r="O1417" s="332"/>
      <c r="P1417" s="332"/>
      <c r="Q1417" s="332"/>
      <c r="R1417" s="332"/>
      <c r="S1417" s="332"/>
      <c r="T1417" s="332"/>
      <c r="U1417" s="332"/>
      <c r="V1417" s="332"/>
      <c r="W1417" s="332"/>
    </row>
    <row r="1418" spans="13:23" ht="12.75">
      <c r="M1418" s="332"/>
      <c r="N1418" s="332"/>
      <c r="O1418" s="332"/>
      <c r="P1418" s="332"/>
      <c r="Q1418" s="332"/>
      <c r="R1418" s="332"/>
      <c r="S1418" s="332"/>
      <c r="T1418" s="332"/>
      <c r="U1418" s="332"/>
      <c r="V1418" s="332"/>
      <c r="W1418" s="332"/>
    </row>
    <row r="1419" spans="13:23" ht="12.75">
      <c r="M1419" s="332"/>
      <c r="N1419" s="332"/>
      <c r="O1419" s="332"/>
      <c r="P1419" s="332"/>
      <c r="Q1419" s="332"/>
      <c r="R1419" s="332"/>
      <c r="S1419" s="332"/>
      <c r="T1419" s="332"/>
      <c r="U1419" s="332"/>
      <c r="V1419" s="332"/>
      <c r="W1419" s="332"/>
    </row>
    <row r="1420" spans="13:23" ht="12.75">
      <c r="M1420" s="332"/>
      <c r="N1420" s="332"/>
      <c r="O1420" s="332"/>
      <c r="P1420" s="332"/>
      <c r="Q1420" s="332"/>
      <c r="R1420" s="332"/>
      <c r="S1420" s="332"/>
      <c r="T1420" s="332"/>
      <c r="U1420" s="332"/>
      <c r="V1420" s="332"/>
      <c r="W1420" s="332"/>
    </row>
    <row r="1421" spans="13:23" ht="12.75">
      <c r="M1421" s="332"/>
      <c r="N1421" s="332"/>
      <c r="O1421" s="332"/>
      <c r="P1421" s="332"/>
      <c r="Q1421" s="332"/>
      <c r="R1421" s="332"/>
      <c r="S1421" s="332"/>
      <c r="T1421" s="332"/>
      <c r="U1421" s="332"/>
      <c r="V1421" s="332"/>
      <c r="W1421" s="332"/>
    </row>
    <row r="1422" spans="13:23" ht="12.75">
      <c r="M1422" s="332"/>
      <c r="N1422" s="332"/>
      <c r="O1422" s="332"/>
      <c r="P1422" s="332"/>
      <c r="Q1422" s="332"/>
      <c r="R1422" s="332"/>
      <c r="S1422" s="332"/>
      <c r="T1422" s="332"/>
      <c r="U1422" s="332"/>
      <c r="V1422" s="332"/>
      <c r="W1422" s="332"/>
    </row>
    <row r="1423" spans="13:23" ht="12.75">
      <c r="M1423" s="332"/>
      <c r="N1423" s="332"/>
      <c r="O1423" s="332"/>
      <c r="P1423" s="332"/>
      <c r="Q1423" s="332"/>
      <c r="R1423" s="332"/>
      <c r="S1423" s="332"/>
      <c r="T1423" s="332"/>
      <c r="U1423" s="332"/>
      <c r="V1423" s="332"/>
      <c r="W1423" s="332"/>
    </row>
    <row r="1424" spans="13:23" ht="12.75">
      <c r="M1424" s="332"/>
      <c r="N1424" s="332"/>
      <c r="O1424" s="332"/>
      <c r="P1424" s="332"/>
      <c r="Q1424" s="332"/>
      <c r="R1424" s="332"/>
      <c r="S1424" s="332"/>
      <c r="T1424" s="332"/>
      <c r="U1424" s="332"/>
      <c r="V1424" s="332"/>
      <c r="W1424" s="332"/>
    </row>
    <row r="1425" spans="13:23" ht="12.75">
      <c r="M1425" s="332"/>
      <c r="N1425" s="332"/>
      <c r="O1425" s="332"/>
      <c r="P1425" s="332"/>
      <c r="Q1425" s="332"/>
      <c r="R1425" s="332"/>
      <c r="S1425" s="332"/>
      <c r="T1425" s="332"/>
      <c r="U1425" s="332"/>
      <c r="V1425" s="332"/>
      <c r="W1425" s="332"/>
    </row>
    <row r="1426" spans="13:23" ht="12.75">
      <c r="M1426" s="332"/>
      <c r="N1426" s="332"/>
      <c r="O1426" s="332"/>
      <c r="P1426" s="332"/>
      <c r="Q1426" s="332"/>
      <c r="R1426" s="332"/>
      <c r="S1426" s="332"/>
      <c r="T1426" s="332"/>
      <c r="U1426" s="332"/>
      <c r="V1426" s="332"/>
      <c r="W1426" s="332"/>
    </row>
    <row r="1427" spans="13:23" ht="12.75">
      <c r="M1427" s="332"/>
      <c r="N1427" s="332"/>
      <c r="O1427" s="332"/>
      <c r="P1427" s="332"/>
      <c r="Q1427" s="332"/>
      <c r="R1427" s="332"/>
      <c r="S1427" s="332"/>
      <c r="T1427" s="332"/>
      <c r="U1427" s="332"/>
      <c r="V1427" s="332"/>
      <c r="W1427" s="332"/>
    </row>
    <row r="1428" spans="13:23" ht="12.75">
      <c r="M1428" s="332"/>
      <c r="N1428" s="332"/>
      <c r="O1428" s="332"/>
      <c r="P1428" s="332"/>
      <c r="Q1428" s="332"/>
      <c r="R1428" s="332"/>
      <c r="S1428" s="332"/>
      <c r="T1428" s="332"/>
      <c r="U1428" s="332"/>
      <c r="V1428" s="332"/>
      <c r="W1428" s="332"/>
    </row>
    <row r="1429" spans="13:23" ht="12.75">
      <c r="M1429" s="332"/>
      <c r="N1429" s="332"/>
      <c r="O1429" s="332"/>
      <c r="P1429" s="332"/>
      <c r="Q1429" s="332"/>
      <c r="R1429" s="332"/>
      <c r="S1429" s="332"/>
      <c r="T1429" s="332"/>
      <c r="U1429" s="332"/>
      <c r="V1429" s="332"/>
      <c r="W1429" s="332"/>
    </row>
    <row r="1430" spans="13:23" ht="12.75">
      <c r="M1430" s="332"/>
      <c r="N1430" s="332"/>
      <c r="O1430" s="332"/>
      <c r="P1430" s="332"/>
      <c r="Q1430" s="332"/>
      <c r="R1430" s="332"/>
      <c r="S1430" s="332"/>
      <c r="T1430" s="332"/>
      <c r="U1430" s="332"/>
      <c r="V1430" s="332"/>
      <c r="W1430" s="332"/>
    </row>
    <row r="1431" spans="13:23" ht="12.75">
      <c r="M1431" s="332"/>
      <c r="N1431" s="332"/>
      <c r="O1431" s="332"/>
      <c r="P1431" s="332"/>
      <c r="Q1431" s="332"/>
      <c r="R1431" s="332"/>
      <c r="S1431" s="332"/>
      <c r="T1431" s="332"/>
      <c r="U1431" s="332"/>
      <c r="V1431" s="332"/>
      <c r="W1431" s="332"/>
    </row>
    <row r="1432" spans="13:23" ht="12.75">
      <c r="M1432" s="332"/>
      <c r="N1432" s="332"/>
      <c r="O1432" s="332"/>
      <c r="P1432" s="332"/>
      <c r="Q1432" s="332"/>
      <c r="R1432" s="332"/>
      <c r="S1432" s="332"/>
      <c r="T1432" s="332"/>
      <c r="U1432" s="332"/>
      <c r="V1432" s="332"/>
      <c r="W1432" s="332"/>
    </row>
    <row r="1433" spans="13:23" ht="12.75">
      <c r="M1433" s="332"/>
      <c r="N1433" s="332"/>
      <c r="O1433" s="332"/>
      <c r="P1433" s="332"/>
      <c r="Q1433" s="332"/>
      <c r="R1433" s="332"/>
      <c r="S1433" s="332"/>
      <c r="T1433" s="332"/>
      <c r="U1433" s="332"/>
      <c r="V1433" s="332"/>
      <c r="W1433" s="332"/>
    </row>
    <row r="1434" spans="13:23" ht="12.75">
      <c r="M1434" s="332"/>
      <c r="N1434" s="332"/>
      <c r="O1434" s="332"/>
      <c r="P1434" s="332"/>
      <c r="Q1434" s="332"/>
      <c r="R1434" s="332"/>
      <c r="S1434" s="332"/>
      <c r="T1434" s="332"/>
      <c r="U1434" s="332"/>
      <c r="V1434" s="332"/>
      <c r="W1434" s="332"/>
    </row>
    <row r="1435" spans="13:23" ht="12.75">
      <c r="M1435" s="332"/>
      <c r="N1435" s="332"/>
      <c r="O1435" s="332"/>
      <c r="P1435" s="332"/>
      <c r="Q1435" s="332"/>
      <c r="R1435" s="332"/>
      <c r="S1435" s="332"/>
      <c r="T1435" s="332"/>
      <c r="U1435" s="332"/>
      <c r="V1435" s="332"/>
      <c r="W1435" s="332"/>
    </row>
    <row r="1436" spans="13:23" ht="12.75">
      <c r="M1436" s="332"/>
      <c r="N1436" s="332"/>
      <c r="O1436" s="332"/>
      <c r="P1436" s="332"/>
      <c r="Q1436" s="332"/>
      <c r="R1436" s="332"/>
      <c r="S1436" s="332"/>
      <c r="T1436" s="332"/>
      <c r="U1436" s="332"/>
      <c r="V1436" s="332"/>
      <c r="W1436" s="332"/>
    </row>
    <row r="1437" spans="13:23" ht="12.75">
      <c r="M1437" s="332"/>
      <c r="N1437" s="332"/>
      <c r="O1437" s="332"/>
      <c r="P1437" s="332"/>
      <c r="Q1437" s="332"/>
      <c r="R1437" s="332"/>
      <c r="S1437" s="332"/>
      <c r="T1437" s="332"/>
      <c r="U1437" s="332"/>
      <c r="V1437" s="332"/>
      <c r="W1437" s="332"/>
    </row>
    <row r="1438" spans="13:23" ht="12.75">
      <c r="M1438" s="332"/>
      <c r="N1438" s="332"/>
      <c r="O1438" s="332"/>
      <c r="P1438" s="332"/>
      <c r="Q1438" s="332"/>
      <c r="R1438" s="332"/>
      <c r="S1438" s="332"/>
      <c r="T1438" s="332"/>
      <c r="U1438" s="332"/>
      <c r="V1438" s="332"/>
      <c r="W1438" s="332"/>
    </row>
    <row r="1439" spans="13:23" ht="12.75">
      <c r="M1439" s="332"/>
      <c r="N1439" s="332"/>
      <c r="O1439" s="332"/>
      <c r="P1439" s="332"/>
      <c r="Q1439" s="332"/>
      <c r="R1439" s="332"/>
      <c r="S1439" s="332"/>
      <c r="T1439" s="332"/>
      <c r="U1439" s="332"/>
      <c r="V1439" s="332"/>
      <c r="W1439" s="332"/>
    </row>
    <row r="1440" spans="13:23" ht="12.75">
      <c r="M1440" s="332"/>
      <c r="N1440" s="332"/>
      <c r="O1440" s="332"/>
      <c r="P1440" s="332"/>
      <c r="Q1440" s="332"/>
      <c r="R1440" s="332"/>
      <c r="S1440" s="332"/>
      <c r="T1440" s="332"/>
      <c r="U1440" s="332"/>
      <c r="V1440" s="332"/>
      <c r="W1440" s="332"/>
    </row>
    <row r="1441" spans="13:23" ht="12.75">
      <c r="M1441" s="332"/>
      <c r="N1441" s="332"/>
      <c r="O1441" s="332"/>
      <c r="P1441" s="332"/>
      <c r="Q1441" s="332"/>
      <c r="R1441" s="332"/>
      <c r="S1441" s="332"/>
      <c r="T1441" s="332"/>
      <c r="U1441" s="332"/>
      <c r="V1441" s="332"/>
      <c r="W1441" s="332"/>
    </row>
    <row r="1442" spans="13:23" ht="12.75">
      <c r="M1442" s="332"/>
      <c r="N1442" s="332"/>
      <c r="O1442" s="332"/>
      <c r="P1442" s="332"/>
      <c r="Q1442" s="332"/>
      <c r="R1442" s="332"/>
      <c r="S1442" s="332"/>
      <c r="T1442" s="332"/>
      <c r="U1442" s="332"/>
      <c r="V1442" s="332"/>
      <c r="W1442" s="332"/>
    </row>
    <row r="1443" spans="13:23" ht="12.75">
      <c r="M1443" s="332"/>
      <c r="N1443" s="332"/>
      <c r="O1443" s="332"/>
      <c r="P1443" s="332"/>
      <c r="Q1443" s="332"/>
      <c r="R1443" s="332"/>
      <c r="S1443" s="332"/>
      <c r="T1443" s="332"/>
      <c r="U1443" s="332"/>
      <c r="V1443" s="332"/>
      <c r="W1443" s="332"/>
    </row>
    <row r="1444" spans="13:23" ht="12.75">
      <c r="M1444" s="332"/>
      <c r="N1444" s="332"/>
      <c r="O1444" s="332"/>
      <c r="P1444" s="332"/>
      <c r="Q1444" s="332"/>
      <c r="R1444" s="332"/>
      <c r="S1444" s="332"/>
      <c r="T1444" s="332"/>
      <c r="U1444" s="332"/>
      <c r="V1444" s="332"/>
      <c r="W1444" s="332"/>
    </row>
    <row r="1445" spans="13:23" ht="12.75">
      <c r="M1445" s="332"/>
      <c r="N1445" s="332"/>
      <c r="O1445" s="332"/>
      <c r="P1445" s="332"/>
      <c r="Q1445" s="332"/>
      <c r="R1445" s="332"/>
      <c r="S1445" s="332"/>
      <c r="T1445" s="332"/>
      <c r="U1445" s="332"/>
      <c r="V1445" s="332"/>
      <c r="W1445" s="332"/>
    </row>
    <row r="1446" spans="13:23" ht="12.75">
      <c r="M1446" s="332"/>
      <c r="N1446" s="332"/>
      <c r="O1446" s="332"/>
      <c r="P1446" s="332"/>
      <c r="Q1446" s="332"/>
      <c r="R1446" s="332"/>
      <c r="S1446" s="332"/>
      <c r="T1446" s="332"/>
      <c r="U1446" s="332"/>
      <c r="V1446" s="332"/>
      <c r="W1446" s="332"/>
    </row>
    <row r="1447" spans="13:23" ht="12.75">
      <c r="M1447" s="332"/>
      <c r="N1447" s="332"/>
      <c r="O1447" s="332"/>
      <c r="P1447" s="332"/>
      <c r="Q1447" s="332"/>
      <c r="R1447" s="332"/>
      <c r="S1447" s="332"/>
      <c r="T1447" s="332"/>
      <c r="U1447" s="332"/>
      <c r="V1447" s="332"/>
      <c r="W1447" s="332"/>
    </row>
    <row r="1448" spans="13:23" ht="12.75">
      <c r="M1448" s="332"/>
      <c r="N1448" s="332"/>
      <c r="O1448" s="332"/>
      <c r="P1448" s="332"/>
      <c r="Q1448" s="332"/>
      <c r="R1448" s="332"/>
      <c r="S1448" s="332"/>
      <c r="T1448" s="332"/>
      <c r="U1448" s="332"/>
      <c r="V1448" s="332"/>
      <c r="W1448" s="332"/>
    </row>
    <row r="1449" spans="13:23" ht="12.75">
      <c r="M1449" s="332"/>
      <c r="N1449" s="332"/>
      <c r="O1449" s="332"/>
      <c r="P1449" s="332"/>
      <c r="Q1449" s="332"/>
      <c r="R1449" s="332"/>
      <c r="S1449" s="332"/>
      <c r="T1449" s="332"/>
      <c r="U1449" s="332"/>
      <c r="V1449" s="332"/>
      <c r="W1449" s="332"/>
    </row>
    <row r="1450" spans="13:23" ht="12.75">
      <c r="M1450" s="332"/>
      <c r="N1450" s="332"/>
      <c r="O1450" s="332"/>
      <c r="P1450" s="332"/>
      <c r="Q1450" s="332"/>
      <c r="R1450" s="332"/>
      <c r="S1450" s="332"/>
      <c r="T1450" s="332"/>
      <c r="U1450" s="332"/>
      <c r="V1450" s="332"/>
      <c r="W1450" s="332"/>
    </row>
    <row r="1451" spans="13:23" ht="12.75">
      <c r="M1451" s="332"/>
      <c r="N1451" s="332"/>
      <c r="O1451" s="332"/>
      <c r="P1451" s="332"/>
      <c r="Q1451" s="332"/>
      <c r="R1451" s="332"/>
      <c r="S1451" s="332"/>
      <c r="T1451" s="332"/>
      <c r="U1451" s="332"/>
      <c r="V1451" s="332"/>
      <c r="W1451" s="332"/>
    </row>
    <row r="1452" spans="13:23" ht="12.75">
      <c r="M1452" s="332"/>
      <c r="N1452" s="332"/>
      <c r="O1452" s="332"/>
      <c r="P1452" s="332"/>
      <c r="Q1452" s="332"/>
      <c r="R1452" s="332"/>
      <c r="S1452" s="332"/>
      <c r="T1452" s="332"/>
      <c r="U1452" s="332"/>
      <c r="V1452" s="332"/>
      <c r="W1452" s="332"/>
    </row>
    <row r="1453" spans="13:23" ht="12.75">
      <c r="M1453" s="332"/>
      <c r="N1453" s="332"/>
      <c r="O1453" s="332"/>
      <c r="P1453" s="332"/>
      <c r="Q1453" s="332"/>
      <c r="R1453" s="332"/>
      <c r="S1453" s="332"/>
      <c r="T1453" s="332"/>
      <c r="U1453" s="332"/>
      <c r="V1453" s="332"/>
      <c r="W1453" s="332"/>
    </row>
    <row r="1454" spans="13:23" ht="12.75">
      <c r="M1454" s="332"/>
      <c r="N1454" s="332"/>
      <c r="O1454" s="332"/>
      <c r="P1454" s="332"/>
      <c r="Q1454" s="332"/>
      <c r="R1454" s="332"/>
      <c r="S1454" s="332"/>
      <c r="T1454" s="332"/>
      <c r="U1454" s="332"/>
      <c r="V1454" s="332"/>
      <c r="W1454" s="332"/>
    </row>
    <row r="1455" spans="13:23" ht="12.75">
      <c r="M1455" s="332"/>
      <c r="N1455" s="332"/>
      <c r="O1455" s="332"/>
      <c r="P1455" s="332"/>
      <c r="Q1455" s="332"/>
      <c r="R1455" s="332"/>
      <c r="S1455" s="332"/>
      <c r="T1455" s="332"/>
      <c r="U1455" s="332"/>
      <c r="V1455" s="332"/>
      <c r="W1455" s="332"/>
    </row>
    <row r="1456" spans="13:23" ht="12.75">
      <c r="M1456" s="332"/>
      <c r="N1456" s="332"/>
      <c r="O1456" s="332"/>
      <c r="P1456" s="332"/>
      <c r="Q1456" s="332"/>
      <c r="R1456" s="332"/>
      <c r="S1456" s="332"/>
      <c r="T1456" s="332"/>
      <c r="U1456" s="332"/>
      <c r="V1456" s="332"/>
      <c r="W1456" s="332"/>
    </row>
    <row r="1457" spans="13:23" ht="12.75">
      <c r="M1457" s="332"/>
      <c r="N1457" s="332"/>
      <c r="O1457" s="332"/>
      <c r="P1457" s="332"/>
      <c r="Q1457" s="332"/>
      <c r="R1457" s="332"/>
      <c r="S1457" s="332"/>
      <c r="T1457" s="332"/>
      <c r="U1457" s="332"/>
      <c r="V1457" s="332"/>
      <c r="W1457" s="332"/>
    </row>
    <row r="1458" spans="13:23" ht="12.75">
      <c r="M1458" s="332"/>
      <c r="N1458" s="332"/>
      <c r="O1458" s="332"/>
      <c r="P1458" s="332"/>
      <c r="Q1458" s="332"/>
      <c r="R1458" s="332"/>
      <c r="S1458" s="332"/>
      <c r="T1458" s="332"/>
      <c r="U1458" s="332"/>
      <c r="V1458" s="332"/>
      <c r="W1458" s="332"/>
    </row>
    <row r="1459" spans="13:23" ht="12.75">
      <c r="M1459" s="332"/>
      <c r="N1459" s="332"/>
      <c r="O1459" s="332"/>
      <c r="P1459" s="332"/>
      <c r="Q1459" s="332"/>
      <c r="R1459" s="332"/>
      <c r="S1459" s="332"/>
      <c r="T1459" s="332"/>
      <c r="U1459" s="332"/>
      <c r="V1459" s="332"/>
      <c r="W1459" s="332"/>
    </row>
    <row r="1460" spans="13:23" ht="12.75">
      <c r="M1460" s="332"/>
      <c r="N1460" s="332"/>
      <c r="O1460" s="332"/>
      <c r="P1460" s="332"/>
      <c r="Q1460" s="332"/>
      <c r="R1460" s="332"/>
      <c r="S1460" s="332"/>
      <c r="T1460" s="332"/>
      <c r="U1460" s="332"/>
      <c r="V1460" s="332"/>
      <c r="W1460" s="332"/>
    </row>
    <row r="1461" spans="13:23" ht="12.75">
      <c r="M1461" s="332"/>
      <c r="N1461" s="332"/>
      <c r="O1461" s="332"/>
      <c r="P1461" s="332"/>
      <c r="Q1461" s="332"/>
      <c r="R1461" s="332"/>
      <c r="S1461" s="332"/>
      <c r="T1461" s="332"/>
      <c r="U1461" s="332"/>
      <c r="V1461" s="332"/>
      <c r="W1461" s="332"/>
    </row>
    <row r="1462" spans="13:23" ht="12.75">
      <c r="M1462" s="332"/>
      <c r="N1462" s="332"/>
      <c r="O1462" s="332"/>
      <c r="P1462" s="332"/>
      <c r="Q1462" s="332"/>
      <c r="R1462" s="332"/>
      <c r="S1462" s="332"/>
      <c r="T1462" s="332"/>
      <c r="U1462" s="332"/>
      <c r="V1462" s="332"/>
      <c r="W1462" s="332"/>
    </row>
    <row r="1463" spans="13:23" ht="12.75">
      <c r="M1463" s="332"/>
      <c r="N1463" s="332"/>
      <c r="O1463" s="332"/>
      <c r="P1463" s="332"/>
      <c r="Q1463" s="332"/>
      <c r="R1463" s="332"/>
      <c r="S1463" s="332"/>
      <c r="T1463" s="332"/>
      <c r="U1463" s="332"/>
      <c r="V1463" s="332"/>
      <c r="W1463" s="332"/>
    </row>
    <row r="1464" spans="13:23" ht="12.75">
      <c r="M1464" s="332"/>
      <c r="N1464" s="332"/>
      <c r="O1464" s="332"/>
      <c r="P1464" s="332"/>
      <c r="Q1464" s="332"/>
      <c r="R1464" s="332"/>
      <c r="S1464" s="332"/>
      <c r="T1464" s="332"/>
      <c r="U1464" s="332"/>
      <c r="V1464" s="332"/>
      <c r="W1464" s="332"/>
    </row>
    <row r="1465" spans="13:23" ht="12.75">
      <c r="M1465" s="332"/>
      <c r="N1465" s="332"/>
      <c r="O1465" s="332"/>
      <c r="P1465" s="332"/>
      <c r="Q1465" s="332"/>
      <c r="R1465" s="332"/>
      <c r="S1465" s="332"/>
      <c r="T1465" s="332"/>
      <c r="U1465" s="332"/>
      <c r="V1465" s="332"/>
      <c r="W1465" s="332"/>
    </row>
    <row r="1466" spans="13:23" ht="12.75">
      <c r="M1466" s="332"/>
      <c r="N1466" s="332"/>
      <c r="O1466" s="332"/>
      <c r="P1466" s="332"/>
      <c r="Q1466" s="332"/>
      <c r="R1466" s="332"/>
      <c r="S1466" s="332"/>
      <c r="T1466" s="332"/>
      <c r="U1466" s="332"/>
      <c r="V1466" s="332"/>
      <c r="W1466" s="332"/>
    </row>
    <row r="1467" spans="13:23" ht="12.75">
      <c r="M1467" s="332"/>
      <c r="N1467" s="332"/>
      <c r="O1467" s="332"/>
      <c r="P1467" s="332"/>
      <c r="Q1467" s="332"/>
      <c r="R1467" s="332"/>
      <c r="S1467" s="332"/>
      <c r="T1467" s="332"/>
      <c r="U1467" s="332"/>
      <c r="V1467" s="332"/>
      <c r="W1467" s="332"/>
    </row>
    <row r="1468" spans="13:23" ht="12.75">
      <c r="M1468" s="332"/>
      <c r="N1468" s="332"/>
      <c r="O1468" s="332"/>
      <c r="P1468" s="332"/>
      <c r="Q1468" s="332"/>
      <c r="R1468" s="332"/>
      <c r="S1468" s="332"/>
      <c r="T1468" s="332"/>
      <c r="U1468" s="332"/>
      <c r="V1468" s="332"/>
      <c r="W1468" s="332"/>
    </row>
    <row r="1469" spans="13:23" ht="12.75">
      <c r="M1469" s="332"/>
      <c r="N1469" s="332"/>
      <c r="O1469" s="332"/>
      <c r="P1469" s="332"/>
      <c r="Q1469" s="332"/>
      <c r="R1469" s="332"/>
      <c r="S1469" s="332"/>
      <c r="T1469" s="332"/>
      <c r="U1469" s="332"/>
      <c r="V1469" s="332"/>
      <c r="W1469" s="332"/>
    </row>
    <row r="1470" spans="13:23" ht="12.75">
      <c r="M1470" s="332"/>
      <c r="N1470" s="332"/>
      <c r="O1470" s="332"/>
      <c r="P1470" s="332"/>
      <c r="Q1470" s="332"/>
      <c r="R1470" s="332"/>
      <c r="S1470" s="332"/>
      <c r="T1470" s="332"/>
      <c r="U1470" s="332"/>
      <c r="V1470" s="332"/>
      <c r="W1470" s="332"/>
    </row>
    <row r="1471" spans="13:23" ht="12.75">
      <c r="M1471" s="332"/>
      <c r="N1471" s="332"/>
      <c r="O1471" s="332"/>
      <c r="P1471" s="332"/>
      <c r="Q1471" s="332"/>
      <c r="R1471" s="332"/>
      <c r="S1471" s="332"/>
      <c r="T1471" s="332"/>
      <c r="U1471" s="332"/>
      <c r="V1471" s="332"/>
      <c r="W1471" s="332"/>
    </row>
    <row r="1472" spans="13:23" ht="12.75">
      <c r="M1472" s="332"/>
      <c r="N1472" s="332"/>
      <c r="O1472" s="332"/>
      <c r="P1472" s="332"/>
      <c r="Q1472" s="332"/>
      <c r="R1472" s="332"/>
      <c r="S1472" s="332"/>
      <c r="T1472" s="332"/>
      <c r="U1472" s="332"/>
      <c r="V1472" s="332"/>
      <c r="W1472" s="332"/>
    </row>
    <row r="1473" spans="13:23" ht="12.75">
      <c r="M1473" s="332"/>
      <c r="N1473" s="332"/>
      <c r="O1473" s="332"/>
      <c r="P1473" s="332"/>
      <c r="Q1473" s="332"/>
      <c r="R1473" s="332"/>
      <c r="S1473" s="332"/>
      <c r="T1473" s="332"/>
      <c r="U1473" s="332"/>
      <c r="V1473" s="332"/>
      <c r="W1473" s="332"/>
    </row>
    <row r="1474" spans="13:23" ht="12.75">
      <c r="M1474" s="332"/>
      <c r="N1474" s="332"/>
      <c r="O1474" s="332"/>
      <c r="P1474" s="332"/>
      <c r="Q1474" s="332"/>
      <c r="R1474" s="332"/>
      <c r="S1474" s="332"/>
      <c r="T1474" s="332"/>
      <c r="U1474" s="332"/>
      <c r="V1474" s="332"/>
      <c r="W1474" s="332"/>
    </row>
    <row r="1475" spans="13:23" ht="12.75">
      <c r="M1475" s="332"/>
      <c r="N1475" s="332"/>
      <c r="O1475" s="332"/>
      <c r="P1475" s="332"/>
      <c r="Q1475" s="332"/>
      <c r="R1475" s="332"/>
      <c r="S1475" s="332"/>
      <c r="T1475" s="332"/>
      <c r="U1475" s="332"/>
      <c r="V1475" s="332"/>
      <c r="W1475" s="332"/>
    </row>
    <row r="1476" spans="13:23" ht="12.75">
      <c r="M1476" s="332"/>
      <c r="N1476" s="332"/>
      <c r="O1476" s="332"/>
      <c r="P1476" s="332"/>
      <c r="Q1476" s="332"/>
      <c r="R1476" s="332"/>
      <c r="S1476" s="332"/>
      <c r="T1476" s="332"/>
      <c r="U1476" s="332"/>
      <c r="V1476" s="332"/>
      <c r="W1476" s="332"/>
    </row>
    <row r="1477" spans="13:23" ht="12.75">
      <c r="M1477" s="332"/>
      <c r="N1477" s="332"/>
      <c r="O1477" s="332"/>
      <c r="P1477" s="332"/>
      <c r="Q1477" s="332"/>
      <c r="R1477" s="332"/>
      <c r="S1477" s="332"/>
      <c r="T1477" s="332"/>
      <c r="U1477" s="332"/>
      <c r="V1477" s="332"/>
      <c r="W1477" s="332"/>
    </row>
    <row r="1478" spans="13:23" ht="12.75">
      <c r="M1478" s="332"/>
      <c r="N1478" s="332"/>
      <c r="O1478" s="332"/>
      <c r="P1478" s="332"/>
      <c r="Q1478" s="332"/>
      <c r="R1478" s="332"/>
      <c r="S1478" s="332"/>
      <c r="T1478" s="332"/>
      <c r="U1478" s="332"/>
      <c r="V1478" s="332"/>
      <c r="W1478" s="332"/>
    </row>
    <row r="1479" spans="13:23" ht="12.75">
      <c r="M1479" s="332"/>
      <c r="N1479" s="332"/>
      <c r="O1479" s="332"/>
      <c r="P1479" s="332"/>
      <c r="Q1479" s="332"/>
      <c r="R1479" s="332"/>
      <c r="S1479" s="332"/>
      <c r="T1479" s="332"/>
      <c r="U1479" s="332"/>
      <c r="V1479" s="332"/>
      <c r="W1479" s="332"/>
    </row>
    <row r="1480" spans="13:23" ht="12.75">
      <c r="M1480" s="332"/>
      <c r="N1480" s="332"/>
      <c r="O1480" s="332"/>
      <c r="P1480" s="332"/>
      <c r="Q1480" s="332"/>
      <c r="R1480" s="332"/>
      <c r="S1480" s="332"/>
      <c r="T1480" s="332"/>
      <c r="U1480" s="332"/>
      <c r="V1480" s="332"/>
      <c r="W1480" s="332"/>
    </row>
    <row r="1481" spans="13:23" ht="12.75">
      <c r="M1481" s="332"/>
      <c r="N1481" s="332"/>
      <c r="O1481" s="332"/>
      <c r="P1481" s="332"/>
      <c r="Q1481" s="332"/>
      <c r="R1481" s="332"/>
      <c r="S1481" s="332"/>
      <c r="T1481" s="332"/>
      <c r="U1481" s="332"/>
      <c r="V1481" s="332"/>
      <c r="W1481" s="332"/>
    </row>
    <row r="1482" spans="13:23" ht="12.75">
      <c r="M1482" s="332"/>
      <c r="N1482" s="332"/>
      <c r="O1482" s="332"/>
      <c r="P1482" s="332"/>
      <c r="Q1482" s="332"/>
      <c r="R1482" s="332"/>
      <c r="S1482" s="332"/>
      <c r="T1482" s="332"/>
      <c r="U1482" s="332"/>
      <c r="V1482" s="332"/>
      <c r="W1482" s="332"/>
    </row>
    <row r="1483" spans="13:23" ht="12.75">
      <c r="M1483" s="332"/>
      <c r="N1483" s="332"/>
      <c r="O1483" s="332"/>
      <c r="P1483" s="332"/>
      <c r="Q1483" s="332"/>
      <c r="R1483" s="332"/>
      <c r="S1483" s="332"/>
      <c r="T1483" s="332"/>
      <c r="U1483" s="332"/>
      <c r="V1483" s="332"/>
      <c r="W1483" s="332"/>
    </row>
    <row r="1484" spans="13:23" ht="12.75">
      <c r="M1484" s="332"/>
      <c r="N1484" s="332"/>
      <c r="O1484" s="332"/>
      <c r="P1484" s="332"/>
      <c r="Q1484" s="332"/>
      <c r="R1484" s="332"/>
      <c r="S1484" s="332"/>
      <c r="T1484" s="332"/>
      <c r="U1484" s="332"/>
      <c r="V1484" s="332"/>
      <c r="W1484" s="332"/>
    </row>
    <row r="1485" spans="13:23" ht="12.75">
      <c r="M1485" s="332"/>
      <c r="N1485" s="332"/>
      <c r="O1485" s="332"/>
      <c r="P1485" s="332"/>
      <c r="Q1485" s="332"/>
      <c r="R1485" s="332"/>
      <c r="S1485" s="332"/>
      <c r="T1485" s="332"/>
      <c r="U1485" s="332"/>
      <c r="V1485" s="332"/>
      <c r="W1485" s="332"/>
    </row>
    <row r="1486" spans="13:23" ht="12.75">
      <c r="M1486" s="332"/>
      <c r="N1486" s="332"/>
      <c r="O1486" s="332"/>
      <c r="P1486" s="332"/>
      <c r="Q1486" s="332"/>
      <c r="R1486" s="332"/>
      <c r="S1486" s="332"/>
      <c r="T1486" s="332"/>
      <c r="U1486" s="332"/>
      <c r="V1486" s="332"/>
      <c r="W1486" s="332"/>
    </row>
    <row r="1487" spans="13:23" ht="12.75">
      <c r="M1487" s="332"/>
      <c r="N1487" s="332"/>
      <c r="O1487" s="332"/>
      <c r="P1487" s="332"/>
      <c r="Q1487" s="332"/>
      <c r="R1487" s="332"/>
      <c r="S1487" s="332"/>
      <c r="T1487" s="332"/>
      <c r="U1487" s="332"/>
      <c r="V1487" s="332"/>
      <c r="W1487" s="332"/>
    </row>
    <row r="1488" spans="13:23" ht="12.75">
      <c r="M1488" s="332"/>
      <c r="N1488" s="332"/>
      <c r="O1488" s="332"/>
      <c r="P1488" s="332"/>
      <c r="Q1488" s="332"/>
      <c r="R1488" s="332"/>
      <c r="S1488" s="332"/>
      <c r="T1488" s="332"/>
      <c r="U1488" s="332"/>
      <c r="V1488" s="332"/>
      <c r="W1488" s="332"/>
    </row>
    <row r="1489" spans="13:23" ht="12.75">
      <c r="M1489" s="332"/>
      <c r="N1489" s="332"/>
      <c r="O1489" s="332"/>
      <c r="P1489" s="332"/>
      <c r="Q1489" s="332"/>
      <c r="R1489" s="332"/>
      <c r="S1489" s="332"/>
      <c r="T1489" s="332"/>
      <c r="U1489" s="332"/>
      <c r="V1489" s="332"/>
      <c r="W1489" s="332"/>
    </row>
    <row r="1490" spans="13:23" ht="12.75">
      <c r="M1490" s="332"/>
      <c r="N1490" s="332"/>
      <c r="O1490" s="332"/>
      <c r="P1490" s="332"/>
      <c r="Q1490" s="332"/>
      <c r="R1490" s="332"/>
      <c r="S1490" s="332"/>
      <c r="T1490" s="332"/>
      <c r="U1490" s="332"/>
      <c r="V1490" s="332"/>
      <c r="W1490" s="332"/>
    </row>
    <row r="1491" spans="13:23" ht="12.75">
      <c r="M1491" s="332"/>
      <c r="N1491" s="332"/>
      <c r="O1491" s="332"/>
      <c r="P1491" s="332"/>
      <c r="Q1491" s="332"/>
      <c r="R1491" s="332"/>
      <c r="S1491" s="332"/>
      <c r="T1491" s="332"/>
      <c r="U1491" s="332"/>
      <c r="V1491" s="332"/>
      <c r="W1491" s="332"/>
    </row>
    <row r="1492" spans="13:23" ht="12.75">
      <c r="M1492" s="332"/>
      <c r="N1492" s="332"/>
      <c r="O1492" s="332"/>
      <c r="P1492" s="332"/>
      <c r="Q1492" s="332"/>
      <c r="R1492" s="332"/>
      <c r="S1492" s="332"/>
      <c r="T1492" s="332"/>
      <c r="U1492" s="332"/>
      <c r="V1492" s="332"/>
      <c r="W1492" s="332"/>
    </row>
    <row r="1493" spans="13:23" ht="12.75">
      <c r="M1493" s="332"/>
      <c r="N1493" s="332"/>
      <c r="O1493" s="332"/>
      <c r="P1493" s="332"/>
      <c r="Q1493" s="332"/>
      <c r="R1493" s="332"/>
      <c r="S1493" s="332"/>
      <c r="T1493" s="332"/>
      <c r="U1493" s="332"/>
      <c r="V1493" s="332"/>
      <c r="W1493" s="332"/>
    </row>
    <row r="1494" spans="13:23" ht="12.75">
      <c r="M1494" s="332"/>
      <c r="N1494" s="332"/>
      <c r="O1494" s="332"/>
      <c r="P1494" s="332"/>
      <c r="Q1494" s="332"/>
      <c r="R1494" s="332"/>
      <c r="S1494" s="332"/>
      <c r="T1494" s="332"/>
      <c r="U1494" s="332"/>
      <c r="V1494" s="332"/>
      <c r="W1494" s="332"/>
    </row>
    <row r="1495" spans="13:23" ht="12.75">
      <c r="M1495" s="332"/>
      <c r="N1495" s="332"/>
      <c r="O1495" s="332"/>
      <c r="P1495" s="332"/>
      <c r="Q1495" s="332"/>
      <c r="R1495" s="332"/>
      <c r="S1495" s="332"/>
      <c r="T1495" s="332"/>
      <c r="U1495" s="332"/>
      <c r="V1495" s="332"/>
      <c r="W1495" s="332"/>
    </row>
    <row r="1496" spans="13:23" ht="12.75">
      <c r="M1496" s="332"/>
      <c r="N1496" s="332"/>
      <c r="O1496" s="332"/>
      <c r="P1496" s="332"/>
      <c r="Q1496" s="332"/>
      <c r="R1496" s="332"/>
      <c r="S1496" s="332"/>
      <c r="T1496" s="332"/>
      <c r="U1496" s="332"/>
      <c r="V1496" s="332"/>
      <c r="W1496" s="332"/>
    </row>
    <row r="1497" spans="13:23" ht="12.75">
      <c r="M1497" s="332"/>
      <c r="N1497" s="332"/>
      <c r="O1497" s="332"/>
      <c r="P1497" s="332"/>
      <c r="Q1497" s="332"/>
      <c r="R1497" s="332"/>
      <c r="S1497" s="332"/>
      <c r="T1497" s="332"/>
      <c r="U1497" s="332"/>
      <c r="V1497" s="332"/>
      <c r="W1497" s="332"/>
    </row>
    <row r="1498" spans="13:23" ht="12.75">
      <c r="M1498" s="332"/>
      <c r="N1498" s="332"/>
      <c r="O1498" s="332"/>
      <c r="P1498" s="332"/>
      <c r="Q1498" s="332"/>
      <c r="R1498" s="332"/>
      <c r="S1498" s="332"/>
      <c r="T1498" s="332"/>
      <c r="U1498" s="332"/>
      <c r="V1498" s="332"/>
      <c r="W1498" s="332"/>
    </row>
    <row r="1499" spans="13:23" ht="12.75">
      <c r="M1499" s="332"/>
      <c r="N1499" s="332"/>
      <c r="O1499" s="332"/>
      <c r="P1499" s="332"/>
      <c r="Q1499" s="332"/>
      <c r="R1499" s="332"/>
      <c r="S1499" s="332"/>
      <c r="T1499" s="332"/>
      <c r="U1499" s="332"/>
      <c r="V1499" s="332"/>
      <c r="W1499" s="332"/>
    </row>
    <row r="1500" spans="13:23" ht="12.75">
      <c r="M1500" s="332"/>
      <c r="N1500" s="332"/>
      <c r="O1500" s="332"/>
      <c r="P1500" s="332"/>
      <c r="Q1500" s="332"/>
      <c r="R1500" s="332"/>
      <c r="S1500" s="332"/>
      <c r="T1500" s="332"/>
      <c r="U1500" s="332"/>
      <c r="V1500" s="332"/>
      <c r="W1500" s="332"/>
    </row>
    <row r="1501" spans="13:23" ht="12.75">
      <c r="M1501" s="332"/>
      <c r="N1501" s="332"/>
      <c r="O1501" s="332"/>
      <c r="P1501" s="332"/>
      <c r="Q1501" s="332"/>
      <c r="R1501" s="332"/>
      <c r="S1501" s="332"/>
      <c r="T1501" s="332"/>
      <c r="U1501" s="332"/>
      <c r="V1501" s="332"/>
      <c r="W1501" s="332"/>
    </row>
    <row r="1502" spans="13:23" ht="12.75">
      <c r="M1502" s="332"/>
      <c r="N1502" s="332"/>
      <c r="O1502" s="332"/>
      <c r="P1502" s="332"/>
      <c r="Q1502" s="332"/>
      <c r="R1502" s="332"/>
      <c r="S1502" s="332"/>
      <c r="T1502" s="332"/>
      <c r="U1502" s="332"/>
      <c r="V1502" s="332"/>
      <c r="W1502" s="332"/>
    </row>
    <row r="1503" spans="13:23" ht="12.75">
      <c r="M1503" s="332"/>
      <c r="N1503" s="332"/>
      <c r="O1503" s="332"/>
      <c r="P1503" s="332"/>
      <c r="Q1503" s="332"/>
      <c r="R1503" s="332"/>
      <c r="S1503" s="332"/>
      <c r="T1503" s="332"/>
      <c r="U1503" s="332"/>
      <c r="V1503" s="332"/>
      <c r="W1503" s="332"/>
    </row>
    <row r="1504" spans="13:23" ht="12.75">
      <c r="M1504" s="332"/>
      <c r="N1504" s="332"/>
      <c r="O1504" s="332"/>
      <c r="P1504" s="332"/>
      <c r="Q1504" s="332"/>
      <c r="R1504" s="332"/>
      <c r="S1504" s="332"/>
      <c r="T1504" s="332"/>
      <c r="U1504" s="332"/>
      <c r="V1504" s="332"/>
      <c r="W1504" s="332"/>
    </row>
    <row r="1505" spans="13:23" ht="12.75">
      <c r="M1505" s="332"/>
      <c r="N1505" s="332"/>
      <c r="O1505" s="332"/>
      <c r="P1505" s="332"/>
      <c r="Q1505" s="332"/>
      <c r="R1505" s="332"/>
      <c r="S1505" s="332"/>
      <c r="T1505" s="332"/>
      <c r="U1505" s="332"/>
      <c r="V1505" s="332"/>
      <c r="W1505" s="332"/>
    </row>
    <row r="1506" spans="13:23" ht="12.75">
      <c r="M1506" s="332"/>
      <c r="N1506" s="332"/>
      <c r="O1506" s="332"/>
      <c r="P1506" s="332"/>
      <c r="Q1506" s="332"/>
      <c r="R1506" s="332"/>
      <c r="S1506" s="332"/>
      <c r="T1506" s="332"/>
      <c r="U1506" s="332"/>
      <c r="V1506" s="332"/>
      <c r="W1506" s="332"/>
    </row>
    <row r="1507" spans="13:23" ht="12.75">
      <c r="M1507" s="332"/>
      <c r="N1507" s="332"/>
      <c r="O1507" s="332"/>
      <c r="P1507" s="332"/>
      <c r="Q1507" s="332"/>
      <c r="R1507" s="332"/>
      <c r="S1507" s="332"/>
      <c r="T1507" s="332"/>
      <c r="U1507" s="332"/>
      <c r="V1507" s="332"/>
      <c r="W1507" s="332"/>
    </row>
    <row r="1508" spans="13:23" ht="12.75">
      <c r="M1508" s="332"/>
      <c r="N1508" s="332"/>
      <c r="O1508" s="332"/>
      <c r="P1508" s="332"/>
      <c r="Q1508" s="332"/>
      <c r="R1508" s="332"/>
      <c r="S1508" s="332"/>
      <c r="T1508" s="332"/>
      <c r="U1508" s="332"/>
      <c r="V1508" s="332"/>
      <c r="W1508" s="332"/>
    </row>
    <row r="1509" spans="13:23" ht="12.75">
      <c r="M1509" s="332"/>
      <c r="N1509" s="332"/>
      <c r="O1509" s="332"/>
      <c r="P1509" s="332"/>
      <c r="Q1509" s="332"/>
      <c r="R1509" s="332"/>
      <c r="S1509" s="332"/>
      <c r="T1509" s="332"/>
      <c r="U1509" s="332"/>
      <c r="V1509" s="332"/>
      <c r="W1509" s="332"/>
    </row>
    <row r="1510" spans="13:23" ht="12.75">
      <c r="M1510" s="332"/>
      <c r="N1510" s="332"/>
      <c r="O1510" s="332"/>
      <c r="P1510" s="332"/>
      <c r="Q1510" s="332"/>
      <c r="R1510" s="332"/>
      <c r="S1510" s="332"/>
      <c r="T1510" s="332"/>
      <c r="U1510" s="332"/>
      <c r="V1510" s="332"/>
      <c r="W1510" s="332"/>
    </row>
    <row r="1511" spans="13:23" ht="12.75">
      <c r="M1511" s="332"/>
      <c r="N1511" s="332"/>
      <c r="O1511" s="332"/>
      <c r="P1511" s="332"/>
      <c r="Q1511" s="332"/>
      <c r="R1511" s="332"/>
      <c r="S1511" s="332"/>
      <c r="T1511" s="332"/>
      <c r="U1511" s="332"/>
      <c r="V1511" s="332"/>
      <c r="W1511" s="332"/>
    </row>
    <row r="1512" spans="13:23" ht="12.75">
      <c r="M1512" s="332"/>
      <c r="N1512" s="332"/>
      <c r="O1512" s="332"/>
      <c r="P1512" s="332"/>
      <c r="Q1512" s="332"/>
      <c r="R1512" s="332"/>
      <c r="S1512" s="332"/>
      <c r="T1512" s="332"/>
      <c r="U1512" s="332"/>
      <c r="V1512" s="332"/>
      <c r="W1512" s="332"/>
    </row>
    <row r="1513" spans="13:23" ht="12.75">
      <c r="M1513" s="332"/>
      <c r="N1513" s="332"/>
      <c r="O1513" s="332"/>
      <c r="P1513" s="332"/>
      <c r="Q1513" s="332"/>
      <c r="R1513" s="332"/>
      <c r="S1513" s="332"/>
      <c r="T1513" s="332"/>
      <c r="U1513" s="332"/>
      <c r="V1513" s="332"/>
      <c r="W1513" s="332"/>
    </row>
    <row r="1514" spans="13:23" ht="12.75">
      <c r="M1514" s="332"/>
      <c r="N1514" s="332"/>
      <c r="O1514" s="332"/>
      <c r="P1514" s="332"/>
      <c r="Q1514" s="332"/>
      <c r="R1514" s="332"/>
      <c r="S1514" s="332"/>
      <c r="T1514" s="332"/>
      <c r="U1514" s="332"/>
      <c r="V1514" s="332"/>
      <c r="W1514" s="332"/>
    </row>
    <row r="1515" spans="13:23" ht="12.75">
      <c r="M1515" s="332"/>
      <c r="N1515" s="332"/>
      <c r="O1515" s="332"/>
      <c r="P1515" s="332"/>
      <c r="Q1515" s="332"/>
      <c r="R1515" s="332"/>
      <c r="S1515" s="332"/>
      <c r="T1515" s="332"/>
      <c r="U1515" s="332"/>
      <c r="V1515" s="332"/>
      <c r="W1515" s="332"/>
    </row>
    <row r="1516" spans="13:23" ht="12.75">
      <c r="M1516" s="332"/>
      <c r="N1516" s="332"/>
      <c r="O1516" s="332"/>
      <c r="P1516" s="332"/>
      <c r="Q1516" s="332"/>
      <c r="R1516" s="332"/>
      <c r="S1516" s="332"/>
      <c r="T1516" s="332"/>
      <c r="U1516" s="332"/>
      <c r="V1516" s="332"/>
      <c r="W1516" s="332"/>
    </row>
    <row r="1517" spans="13:23" ht="12.75">
      <c r="M1517" s="332"/>
      <c r="N1517" s="332"/>
      <c r="O1517" s="332"/>
      <c r="P1517" s="332"/>
      <c r="Q1517" s="332"/>
      <c r="R1517" s="332"/>
      <c r="S1517" s="332"/>
      <c r="T1517" s="332"/>
      <c r="U1517" s="332"/>
      <c r="V1517" s="332"/>
      <c r="W1517" s="332"/>
    </row>
    <row r="1518" spans="13:23" ht="12.75">
      <c r="M1518" s="332"/>
      <c r="N1518" s="332"/>
      <c r="O1518" s="332"/>
      <c r="P1518" s="332"/>
      <c r="Q1518" s="332"/>
      <c r="R1518" s="332"/>
      <c r="S1518" s="332"/>
      <c r="T1518" s="332"/>
      <c r="U1518" s="332"/>
      <c r="V1518" s="332"/>
      <c r="W1518" s="332"/>
    </row>
    <row r="1519" spans="13:23" ht="12.75">
      <c r="M1519" s="332"/>
      <c r="N1519" s="332"/>
      <c r="O1519" s="332"/>
      <c r="P1519" s="332"/>
      <c r="Q1519" s="332"/>
      <c r="R1519" s="332"/>
      <c r="S1519" s="332"/>
      <c r="T1519" s="332"/>
      <c r="U1519" s="332"/>
      <c r="V1519" s="332"/>
      <c r="W1519" s="332"/>
    </row>
    <row r="1520" spans="13:23" ht="12.75">
      <c r="M1520" s="332"/>
      <c r="N1520" s="332"/>
      <c r="O1520" s="332"/>
      <c r="P1520" s="332"/>
      <c r="Q1520" s="332"/>
      <c r="R1520" s="332"/>
      <c r="S1520" s="332"/>
      <c r="T1520" s="332"/>
      <c r="U1520" s="332"/>
      <c r="V1520" s="332"/>
      <c r="W1520" s="332"/>
    </row>
    <row r="1521" spans="13:23" ht="12.75">
      <c r="M1521" s="332"/>
      <c r="N1521" s="332"/>
      <c r="O1521" s="332"/>
      <c r="P1521" s="332"/>
      <c r="Q1521" s="332"/>
      <c r="R1521" s="332"/>
      <c r="S1521" s="332"/>
      <c r="T1521" s="332"/>
      <c r="U1521" s="332"/>
      <c r="V1521" s="332"/>
      <c r="W1521" s="332"/>
    </row>
    <row r="1522" spans="13:23" ht="12.75">
      <c r="M1522" s="332"/>
      <c r="N1522" s="332"/>
      <c r="O1522" s="332"/>
      <c r="P1522" s="332"/>
      <c r="Q1522" s="332"/>
      <c r="R1522" s="332"/>
      <c r="S1522" s="332"/>
      <c r="T1522" s="332"/>
      <c r="U1522" s="332"/>
      <c r="V1522" s="332"/>
      <c r="W1522" s="332"/>
    </row>
    <row r="1523" spans="13:23" ht="12.75">
      <c r="M1523" s="332"/>
      <c r="N1523" s="332"/>
      <c r="O1523" s="332"/>
      <c r="P1523" s="332"/>
      <c r="Q1523" s="332"/>
      <c r="R1523" s="332"/>
      <c r="S1523" s="332"/>
      <c r="T1523" s="332"/>
      <c r="U1523" s="332"/>
      <c r="V1523" s="332"/>
      <c r="W1523" s="332"/>
    </row>
    <row r="1524" spans="13:23" ht="12.75">
      <c r="M1524" s="332"/>
      <c r="N1524" s="332"/>
      <c r="O1524" s="332"/>
      <c r="P1524" s="332"/>
      <c r="Q1524" s="332"/>
      <c r="R1524" s="332"/>
      <c r="S1524" s="332"/>
      <c r="T1524" s="332"/>
      <c r="U1524" s="332"/>
      <c r="V1524" s="332"/>
      <c r="W1524" s="332"/>
    </row>
    <row r="1525" spans="13:23" ht="12.75">
      <c r="M1525" s="332"/>
      <c r="N1525" s="332"/>
      <c r="O1525" s="332"/>
      <c r="P1525" s="332"/>
      <c r="Q1525" s="332"/>
      <c r="R1525" s="332"/>
      <c r="S1525" s="332"/>
      <c r="T1525" s="332"/>
      <c r="U1525" s="332"/>
      <c r="V1525" s="332"/>
      <c r="W1525" s="332"/>
    </row>
    <row r="1526" spans="13:23" ht="12.75">
      <c r="M1526" s="332"/>
      <c r="N1526" s="332"/>
      <c r="O1526" s="332"/>
      <c r="P1526" s="332"/>
      <c r="Q1526" s="332"/>
      <c r="R1526" s="332"/>
      <c r="S1526" s="332"/>
      <c r="T1526" s="332"/>
      <c r="U1526" s="332"/>
      <c r="V1526" s="332"/>
      <c r="W1526" s="332"/>
    </row>
    <row r="1527" spans="13:23" ht="12.75">
      <c r="M1527" s="332"/>
      <c r="N1527" s="332"/>
      <c r="O1527" s="332"/>
      <c r="P1527" s="332"/>
      <c r="Q1527" s="332"/>
      <c r="R1527" s="332"/>
      <c r="S1527" s="332"/>
      <c r="T1527" s="332"/>
      <c r="U1527" s="332"/>
      <c r="V1527" s="332"/>
      <c r="W1527" s="332"/>
    </row>
    <row r="1528" spans="13:23" ht="12.75">
      <c r="M1528" s="332"/>
      <c r="N1528" s="332"/>
      <c r="O1528" s="332"/>
      <c r="P1528" s="332"/>
      <c r="Q1528" s="332"/>
      <c r="R1528" s="332"/>
      <c r="S1528" s="332"/>
      <c r="T1528" s="332"/>
      <c r="U1528" s="332"/>
      <c r="V1528" s="332"/>
      <c r="W1528" s="332"/>
    </row>
    <row r="1529" spans="13:23" ht="12.75">
      <c r="M1529" s="332"/>
      <c r="N1529" s="332"/>
      <c r="O1529" s="332"/>
      <c r="P1529" s="332"/>
      <c r="Q1529" s="332"/>
      <c r="R1529" s="332"/>
      <c r="S1529" s="332"/>
      <c r="T1529" s="332"/>
      <c r="U1529" s="332"/>
      <c r="V1529" s="332"/>
      <c r="W1529" s="332"/>
    </row>
    <row r="1530" spans="13:23" ht="12.75">
      <c r="M1530" s="332"/>
      <c r="N1530" s="332"/>
      <c r="O1530" s="332"/>
      <c r="P1530" s="332"/>
      <c r="Q1530" s="332"/>
      <c r="R1530" s="332"/>
      <c r="S1530" s="332"/>
      <c r="T1530" s="332"/>
      <c r="U1530" s="332"/>
      <c r="V1530" s="332"/>
      <c r="W1530" s="332"/>
    </row>
    <row r="1531" spans="13:23" ht="12.75">
      <c r="M1531" s="332"/>
      <c r="N1531" s="332"/>
      <c r="O1531" s="332"/>
      <c r="P1531" s="332"/>
      <c r="Q1531" s="332"/>
      <c r="R1531" s="332"/>
      <c r="S1531" s="332"/>
      <c r="T1531" s="332"/>
      <c r="U1531" s="332"/>
      <c r="V1531" s="332"/>
      <c r="W1531" s="332"/>
    </row>
    <row r="1532" spans="13:23" ht="12.75">
      <c r="M1532" s="332"/>
      <c r="N1532" s="332"/>
      <c r="O1532" s="332"/>
      <c r="P1532" s="332"/>
      <c r="Q1532" s="332"/>
      <c r="R1532" s="332"/>
      <c r="S1532" s="332"/>
      <c r="T1532" s="332"/>
      <c r="U1532" s="332"/>
      <c r="V1532" s="332"/>
      <c r="W1532" s="332"/>
    </row>
    <row r="1533" spans="13:23" ht="12.75">
      <c r="M1533" s="332"/>
      <c r="N1533" s="332"/>
      <c r="O1533" s="332"/>
      <c r="P1533" s="332"/>
      <c r="Q1533" s="332"/>
      <c r="R1533" s="332"/>
      <c r="S1533" s="332"/>
      <c r="T1533" s="332"/>
      <c r="U1533" s="332"/>
      <c r="V1533" s="332"/>
      <c r="W1533" s="332"/>
    </row>
    <row r="1534" spans="13:23" ht="12.75">
      <c r="M1534" s="332"/>
      <c r="N1534" s="332"/>
      <c r="O1534" s="332"/>
      <c r="P1534" s="332"/>
      <c r="Q1534" s="332"/>
      <c r="R1534" s="332"/>
      <c r="S1534" s="332"/>
      <c r="T1534" s="332"/>
      <c r="U1534" s="332"/>
      <c r="V1534" s="332"/>
      <c r="W1534" s="332"/>
    </row>
    <row r="1535" spans="13:23" ht="12.75">
      <c r="M1535" s="332"/>
      <c r="N1535" s="332"/>
      <c r="O1535" s="332"/>
      <c r="P1535" s="332"/>
      <c r="Q1535" s="332"/>
      <c r="R1535" s="332"/>
      <c r="S1535" s="332"/>
      <c r="T1535" s="332"/>
      <c r="U1535" s="332"/>
      <c r="V1535" s="332"/>
      <c r="W1535" s="332"/>
    </row>
    <row r="1536" spans="13:23" ht="12.75">
      <c r="M1536" s="332"/>
      <c r="N1536" s="332"/>
      <c r="O1536" s="332"/>
      <c r="P1536" s="332"/>
      <c r="Q1536" s="332"/>
      <c r="R1536" s="332"/>
      <c r="S1536" s="332"/>
      <c r="T1536" s="332"/>
      <c r="U1536" s="332"/>
      <c r="V1536" s="332"/>
      <c r="W1536" s="332"/>
    </row>
    <row r="1537" spans="13:23" ht="12.75">
      <c r="M1537" s="332"/>
      <c r="N1537" s="332"/>
      <c r="O1537" s="332"/>
      <c r="P1537" s="332"/>
      <c r="Q1537" s="332"/>
      <c r="R1537" s="332"/>
      <c r="S1537" s="332"/>
      <c r="T1537" s="332"/>
      <c r="U1537" s="332"/>
      <c r="V1537" s="332"/>
      <c r="W1537" s="332"/>
    </row>
    <row r="1538" spans="13:23" ht="12.75">
      <c r="M1538" s="332"/>
      <c r="N1538" s="332"/>
      <c r="O1538" s="332"/>
      <c r="P1538" s="332"/>
      <c r="Q1538" s="332"/>
      <c r="R1538" s="332"/>
      <c r="S1538" s="332"/>
      <c r="T1538" s="332"/>
      <c r="U1538" s="332"/>
      <c r="V1538" s="332"/>
      <c r="W1538" s="332"/>
    </row>
    <row r="1539" spans="13:23" ht="12.75">
      <c r="M1539" s="332"/>
      <c r="N1539" s="332"/>
      <c r="O1539" s="332"/>
      <c r="P1539" s="332"/>
      <c r="Q1539" s="332"/>
      <c r="R1539" s="332"/>
      <c r="S1539" s="332"/>
      <c r="T1539" s="332"/>
      <c r="U1539" s="332"/>
      <c r="V1539" s="332"/>
      <c r="W1539" s="332"/>
    </row>
    <row r="1540" spans="13:23" ht="12.75">
      <c r="M1540" s="332"/>
      <c r="N1540" s="332"/>
      <c r="O1540" s="332"/>
      <c r="P1540" s="332"/>
      <c r="Q1540" s="332"/>
      <c r="R1540" s="332"/>
      <c r="S1540" s="332"/>
      <c r="T1540" s="332"/>
      <c r="U1540" s="332"/>
      <c r="V1540" s="332"/>
      <c r="W1540" s="332"/>
    </row>
    <row r="1541" spans="13:23" ht="12.75">
      <c r="M1541" s="332"/>
      <c r="N1541" s="332"/>
      <c r="O1541" s="332"/>
      <c r="P1541" s="332"/>
      <c r="Q1541" s="332"/>
      <c r="R1541" s="332"/>
      <c r="S1541" s="332"/>
      <c r="T1541" s="332"/>
      <c r="U1541" s="332"/>
      <c r="V1541" s="332"/>
      <c r="W1541" s="332"/>
    </row>
    <row r="1542" spans="13:23" ht="12.75">
      <c r="M1542" s="332"/>
      <c r="N1542" s="332"/>
      <c r="O1542" s="332"/>
      <c r="P1542" s="332"/>
      <c r="Q1542" s="332"/>
      <c r="R1542" s="332"/>
      <c r="S1542" s="332"/>
      <c r="T1542" s="332"/>
      <c r="U1542" s="332"/>
      <c r="V1542" s="332"/>
      <c r="W1542" s="332"/>
    </row>
    <row r="1543" spans="13:23" ht="12.75">
      <c r="M1543" s="332"/>
      <c r="N1543" s="332"/>
      <c r="O1543" s="332"/>
      <c r="P1543" s="332"/>
      <c r="Q1543" s="332"/>
      <c r="R1543" s="332"/>
      <c r="S1543" s="332"/>
      <c r="T1543" s="332"/>
      <c r="U1543" s="332"/>
      <c r="V1543" s="332"/>
      <c r="W1543" s="332"/>
    </row>
    <row r="1544" spans="13:23" ht="12.75">
      <c r="M1544" s="332"/>
      <c r="N1544" s="332"/>
      <c r="O1544" s="332"/>
      <c r="P1544" s="332"/>
      <c r="Q1544" s="332"/>
      <c r="R1544" s="332"/>
      <c r="S1544" s="332"/>
      <c r="T1544" s="332"/>
      <c r="U1544" s="332"/>
      <c r="V1544" s="332"/>
      <c r="W1544" s="332"/>
    </row>
    <row r="1545" spans="13:23" ht="12.75">
      <c r="M1545" s="332"/>
      <c r="N1545" s="332"/>
      <c r="O1545" s="332"/>
      <c r="P1545" s="332"/>
      <c r="Q1545" s="332"/>
      <c r="R1545" s="332"/>
      <c r="S1545" s="332"/>
      <c r="T1545" s="332"/>
      <c r="U1545" s="332"/>
      <c r="V1545" s="332"/>
      <c r="W1545" s="332"/>
    </row>
    <row r="1546" spans="13:23" ht="12.75">
      <c r="M1546" s="332"/>
      <c r="N1546" s="332"/>
      <c r="O1546" s="332"/>
      <c r="P1546" s="332"/>
      <c r="Q1546" s="332"/>
      <c r="R1546" s="332"/>
      <c r="S1546" s="332"/>
      <c r="T1546" s="332"/>
      <c r="U1546" s="332"/>
      <c r="V1546" s="332"/>
      <c r="W1546" s="332"/>
    </row>
    <row r="1547" spans="13:23" ht="12.75">
      <c r="M1547" s="332"/>
      <c r="N1547" s="332"/>
      <c r="O1547" s="332"/>
      <c r="P1547" s="332"/>
      <c r="Q1547" s="332"/>
      <c r="R1547" s="332"/>
      <c r="S1547" s="332"/>
      <c r="T1547" s="332"/>
      <c r="U1547" s="332"/>
      <c r="V1547" s="332"/>
      <c r="W1547" s="332"/>
    </row>
    <row r="1548" spans="13:23" ht="12.75">
      <c r="M1548" s="332"/>
      <c r="N1548" s="332"/>
      <c r="O1548" s="332"/>
      <c r="P1548" s="332"/>
      <c r="Q1548" s="332"/>
      <c r="R1548" s="332"/>
      <c r="S1548" s="332"/>
      <c r="T1548" s="332"/>
      <c r="U1548" s="332"/>
      <c r="V1548" s="332"/>
      <c r="W1548" s="332"/>
    </row>
    <row r="1549" spans="13:23" ht="12.75">
      <c r="M1549" s="332"/>
      <c r="N1549" s="332"/>
      <c r="O1549" s="332"/>
      <c r="P1549" s="332"/>
      <c r="Q1549" s="332"/>
      <c r="R1549" s="332"/>
      <c r="S1549" s="332"/>
      <c r="T1549" s="332"/>
      <c r="U1549" s="332"/>
      <c r="V1549" s="332"/>
      <c r="W1549" s="332"/>
    </row>
    <row r="1550" spans="13:23" ht="12.75">
      <c r="M1550" s="332"/>
      <c r="N1550" s="332"/>
      <c r="O1550" s="332"/>
      <c r="P1550" s="332"/>
      <c r="Q1550" s="332"/>
      <c r="R1550" s="332"/>
      <c r="S1550" s="332"/>
      <c r="T1550" s="332"/>
      <c r="U1550" s="332"/>
      <c r="V1550" s="332"/>
      <c r="W1550" s="332"/>
    </row>
    <row r="1551" spans="13:23" ht="12.75">
      <c r="M1551" s="332"/>
      <c r="N1551" s="332"/>
      <c r="O1551" s="332"/>
      <c r="P1551" s="332"/>
      <c r="Q1551" s="332"/>
      <c r="R1551" s="332"/>
      <c r="S1551" s="332"/>
      <c r="T1551" s="332"/>
      <c r="U1551" s="332"/>
      <c r="V1551" s="332"/>
      <c r="W1551" s="332"/>
    </row>
    <row r="1552" spans="13:23" ht="12.75">
      <c r="M1552" s="332"/>
      <c r="N1552" s="332"/>
      <c r="O1552" s="332"/>
      <c r="P1552" s="332"/>
      <c r="Q1552" s="332"/>
      <c r="R1552" s="332"/>
      <c r="S1552" s="332"/>
      <c r="T1552" s="332"/>
      <c r="U1552" s="332"/>
      <c r="V1552" s="332"/>
      <c r="W1552" s="332"/>
    </row>
    <row r="1553" spans="13:23" ht="12.75">
      <c r="M1553" s="332"/>
      <c r="N1553" s="332"/>
      <c r="O1553" s="332"/>
      <c r="P1553" s="332"/>
      <c r="Q1553" s="332"/>
      <c r="R1553" s="332"/>
      <c r="S1553" s="332"/>
      <c r="T1553" s="332"/>
      <c r="U1553" s="332"/>
      <c r="V1553" s="332"/>
      <c r="W1553" s="332"/>
    </row>
    <row r="1554" spans="13:23" ht="12.75">
      <c r="M1554" s="332"/>
      <c r="N1554" s="332"/>
      <c r="O1554" s="332"/>
      <c r="P1554" s="332"/>
      <c r="Q1554" s="332"/>
      <c r="R1554" s="332"/>
      <c r="S1554" s="332"/>
      <c r="T1554" s="332"/>
      <c r="U1554" s="332"/>
      <c r="V1554" s="332"/>
      <c r="W1554" s="332"/>
    </row>
    <row r="1555" spans="13:23" ht="12.75">
      <c r="M1555" s="332"/>
      <c r="N1555" s="332"/>
      <c r="O1555" s="332"/>
      <c r="P1555" s="332"/>
      <c r="Q1555" s="332"/>
      <c r="R1555" s="332"/>
      <c r="S1555" s="332"/>
      <c r="T1555" s="332"/>
      <c r="U1555" s="332"/>
      <c r="V1555" s="332"/>
      <c r="W1555" s="332"/>
    </row>
    <row r="1556" spans="13:23" ht="12.75">
      <c r="M1556" s="332"/>
      <c r="N1556" s="332"/>
      <c r="O1556" s="332"/>
      <c r="P1556" s="332"/>
      <c r="Q1556" s="332"/>
      <c r="R1556" s="332"/>
      <c r="S1556" s="332"/>
      <c r="T1556" s="332"/>
      <c r="U1556" s="332"/>
      <c r="V1556" s="332"/>
      <c r="W1556" s="332"/>
    </row>
    <row r="1557" spans="13:23" ht="12.75">
      <c r="M1557" s="332"/>
      <c r="N1557" s="332"/>
      <c r="O1557" s="332"/>
      <c r="P1557" s="332"/>
      <c r="Q1557" s="332"/>
      <c r="R1557" s="332"/>
      <c r="S1557" s="332"/>
      <c r="T1557" s="332"/>
      <c r="U1557" s="332"/>
      <c r="V1557" s="332"/>
      <c r="W1557" s="332"/>
    </row>
    <row r="1558" spans="13:23" ht="12.75">
      <c r="M1558" s="332"/>
      <c r="N1558" s="332"/>
      <c r="O1558" s="332"/>
      <c r="P1558" s="332"/>
      <c r="Q1558" s="332"/>
      <c r="R1558" s="332"/>
      <c r="S1558" s="332"/>
      <c r="T1558" s="332"/>
      <c r="U1558" s="332"/>
      <c r="V1558" s="332"/>
      <c r="W1558" s="332"/>
    </row>
    <row r="1559" spans="13:23" ht="12.75">
      <c r="M1559" s="332"/>
      <c r="N1559" s="332"/>
      <c r="O1559" s="332"/>
      <c r="P1559" s="332"/>
      <c r="Q1559" s="332"/>
      <c r="R1559" s="332"/>
      <c r="S1559" s="332"/>
      <c r="T1559" s="332"/>
      <c r="U1559" s="332"/>
      <c r="V1559" s="332"/>
      <c r="W1559" s="332"/>
    </row>
    <row r="1560" spans="13:23" ht="12.75">
      <c r="M1560" s="332"/>
      <c r="N1560" s="332"/>
      <c r="O1560" s="332"/>
      <c r="P1560" s="332"/>
      <c r="Q1560" s="332"/>
      <c r="R1560" s="332"/>
      <c r="S1560" s="332"/>
      <c r="T1560" s="332"/>
      <c r="U1560" s="332"/>
      <c r="V1560" s="332"/>
      <c r="W1560" s="332"/>
    </row>
    <row r="1561" spans="13:23" ht="12.75">
      <c r="M1561" s="332"/>
      <c r="N1561" s="332"/>
      <c r="O1561" s="332"/>
      <c r="P1561" s="332"/>
      <c r="Q1561" s="332"/>
      <c r="R1561" s="332"/>
      <c r="S1561" s="332"/>
      <c r="T1561" s="332"/>
      <c r="U1561" s="332"/>
      <c r="V1561" s="332"/>
      <c r="W1561" s="332"/>
    </row>
    <row r="1562" spans="13:23" ht="12.75">
      <c r="M1562" s="332"/>
      <c r="N1562" s="332"/>
      <c r="O1562" s="332"/>
      <c r="P1562" s="332"/>
      <c r="Q1562" s="332"/>
      <c r="R1562" s="332"/>
      <c r="S1562" s="332"/>
      <c r="T1562" s="332"/>
      <c r="U1562" s="332"/>
      <c r="V1562" s="332"/>
      <c r="W1562" s="332"/>
    </row>
    <row r="1563" spans="13:23" ht="12.75">
      <c r="M1563" s="332"/>
      <c r="N1563" s="332"/>
      <c r="O1563" s="332"/>
      <c r="P1563" s="332"/>
      <c r="Q1563" s="332"/>
      <c r="R1563" s="332"/>
      <c r="S1563" s="332"/>
      <c r="T1563" s="332"/>
      <c r="U1563" s="332"/>
      <c r="V1563" s="332"/>
      <c r="W1563" s="332"/>
    </row>
    <row r="1564" spans="13:23" ht="12.75">
      <c r="M1564" s="332"/>
      <c r="N1564" s="332"/>
      <c r="O1564" s="332"/>
      <c r="P1564" s="332"/>
      <c r="Q1564" s="332"/>
      <c r="R1564" s="332"/>
      <c r="S1564" s="332"/>
      <c r="T1564" s="332"/>
      <c r="U1564" s="332"/>
      <c r="V1564" s="332"/>
      <c r="W1564" s="332"/>
    </row>
    <row r="1565" spans="13:23" ht="12.75">
      <c r="M1565" s="332"/>
      <c r="N1565" s="332"/>
      <c r="O1565" s="332"/>
      <c r="P1565" s="332"/>
      <c r="Q1565" s="332"/>
      <c r="R1565" s="332"/>
      <c r="S1565" s="332"/>
      <c r="T1565" s="332"/>
      <c r="U1565" s="332"/>
      <c r="V1565" s="332"/>
      <c r="W1565" s="332"/>
    </row>
    <row r="1566" spans="13:23" ht="12.75">
      <c r="M1566" s="332"/>
      <c r="N1566" s="332"/>
      <c r="O1566" s="332"/>
      <c r="P1566" s="332"/>
      <c r="Q1566" s="332"/>
      <c r="R1566" s="332"/>
      <c r="S1566" s="332"/>
      <c r="T1566" s="332"/>
      <c r="U1566" s="332"/>
      <c r="V1566" s="332"/>
      <c r="W1566" s="332"/>
    </row>
    <row r="1567" spans="13:23" ht="12.75">
      <c r="M1567" s="332"/>
      <c r="N1567" s="332"/>
      <c r="O1567" s="332"/>
      <c r="P1567" s="332"/>
      <c r="Q1567" s="332"/>
      <c r="R1567" s="332"/>
      <c r="S1567" s="332"/>
      <c r="T1567" s="332"/>
      <c r="U1567" s="332"/>
      <c r="V1567" s="332"/>
      <c r="W1567" s="332"/>
    </row>
    <row r="1568" spans="13:23" ht="12.75">
      <c r="M1568" s="332"/>
      <c r="N1568" s="332"/>
      <c r="O1568" s="332"/>
      <c r="P1568" s="332"/>
      <c r="Q1568" s="332"/>
      <c r="R1568" s="332"/>
      <c r="S1568" s="332"/>
      <c r="T1568" s="332"/>
      <c r="U1568" s="332"/>
      <c r="V1568" s="332"/>
      <c r="W1568" s="332"/>
    </row>
    <row r="1569" spans="13:23" ht="12.75">
      <c r="M1569" s="332"/>
      <c r="N1569" s="332"/>
      <c r="O1569" s="332"/>
      <c r="P1569" s="332"/>
      <c r="Q1569" s="332"/>
      <c r="R1569" s="332"/>
      <c r="S1569" s="332"/>
      <c r="T1569" s="332"/>
      <c r="U1569" s="332"/>
      <c r="V1569" s="332"/>
      <c r="W1569" s="332"/>
    </row>
    <row r="1570" spans="13:23" ht="12.75">
      <c r="M1570" s="332"/>
      <c r="N1570" s="332"/>
      <c r="O1570" s="332"/>
      <c r="P1570" s="332"/>
      <c r="Q1570" s="332"/>
      <c r="R1570" s="332"/>
      <c r="S1570" s="332"/>
      <c r="T1570" s="332"/>
      <c r="U1570" s="332"/>
      <c r="V1570" s="332"/>
      <c r="W1570" s="332"/>
    </row>
    <row r="1571" spans="13:23" ht="12.75">
      <c r="M1571" s="332"/>
      <c r="N1571" s="332"/>
      <c r="O1571" s="332"/>
      <c r="P1571" s="332"/>
      <c r="Q1571" s="332"/>
      <c r="R1571" s="332"/>
      <c r="S1571" s="332"/>
      <c r="T1571" s="332"/>
      <c r="U1571" s="332"/>
      <c r="V1571" s="332"/>
      <c r="W1571" s="332"/>
    </row>
    <row r="1572" spans="13:23" ht="12.75">
      <c r="M1572" s="332"/>
      <c r="N1572" s="332"/>
      <c r="O1572" s="332"/>
      <c r="P1572" s="332"/>
      <c r="Q1572" s="332"/>
      <c r="R1572" s="332"/>
      <c r="S1572" s="332"/>
      <c r="T1572" s="332"/>
      <c r="U1572" s="332"/>
      <c r="V1572" s="332"/>
      <c r="W1572" s="332"/>
    </row>
    <row r="1573" spans="13:23" ht="12.75">
      <c r="M1573" s="332"/>
      <c r="N1573" s="332"/>
      <c r="O1573" s="332"/>
      <c r="P1573" s="332"/>
      <c r="Q1573" s="332"/>
      <c r="R1573" s="332"/>
      <c r="S1573" s="332"/>
      <c r="T1573" s="332"/>
      <c r="U1573" s="332"/>
      <c r="V1573" s="332"/>
      <c r="W1573" s="332"/>
    </row>
    <row r="1574" spans="13:23" ht="12.75">
      <c r="M1574" s="332"/>
      <c r="N1574" s="332"/>
      <c r="O1574" s="332"/>
      <c r="P1574" s="332"/>
      <c r="Q1574" s="332"/>
      <c r="R1574" s="332"/>
      <c r="S1574" s="332"/>
      <c r="T1574" s="332"/>
      <c r="U1574" s="332"/>
      <c r="V1574" s="332"/>
      <c r="W1574" s="332"/>
    </row>
    <row r="1575" spans="13:23" ht="12.75">
      <c r="M1575" s="332"/>
      <c r="N1575" s="332"/>
      <c r="O1575" s="332"/>
      <c r="P1575" s="332"/>
      <c r="Q1575" s="332"/>
      <c r="R1575" s="332"/>
      <c r="S1575" s="332"/>
      <c r="T1575" s="332"/>
      <c r="U1575" s="332"/>
      <c r="V1575" s="332"/>
      <c r="W1575" s="332"/>
    </row>
    <row r="1576" spans="13:23" ht="12.75">
      <c r="M1576" s="332"/>
      <c r="N1576" s="332"/>
      <c r="O1576" s="332"/>
      <c r="P1576" s="332"/>
      <c r="Q1576" s="332"/>
      <c r="R1576" s="332"/>
      <c r="S1576" s="332"/>
      <c r="T1576" s="332"/>
      <c r="U1576" s="332"/>
      <c r="V1576" s="332"/>
      <c r="W1576" s="332"/>
    </row>
    <row r="1577" spans="13:23" ht="12.75">
      <c r="M1577" s="332"/>
      <c r="N1577" s="332"/>
      <c r="O1577" s="332"/>
      <c r="P1577" s="332"/>
      <c r="Q1577" s="332"/>
      <c r="R1577" s="332"/>
      <c r="S1577" s="332"/>
      <c r="T1577" s="332"/>
      <c r="U1577" s="332"/>
      <c r="V1577" s="332"/>
      <c r="W1577" s="332"/>
    </row>
    <row r="1578" spans="13:23" ht="12.75">
      <c r="M1578" s="332"/>
      <c r="N1578" s="332"/>
      <c r="O1578" s="332"/>
      <c r="P1578" s="332"/>
      <c r="Q1578" s="332"/>
      <c r="R1578" s="332"/>
      <c r="S1578" s="332"/>
      <c r="T1578" s="332"/>
      <c r="U1578" s="332"/>
      <c r="V1578" s="332"/>
      <c r="W1578" s="332"/>
    </row>
    <row r="1579" spans="13:23" ht="12.75">
      <c r="M1579" s="332"/>
      <c r="N1579" s="332"/>
      <c r="O1579" s="332"/>
      <c r="P1579" s="332"/>
      <c r="Q1579" s="332"/>
      <c r="R1579" s="332"/>
      <c r="S1579" s="332"/>
      <c r="T1579" s="332"/>
      <c r="U1579" s="332"/>
      <c r="V1579" s="332"/>
      <c r="W1579" s="332"/>
    </row>
    <row r="1580" spans="13:23" ht="12.75">
      <c r="M1580" s="332"/>
      <c r="N1580" s="332"/>
      <c r="O1580" s="332"/>
      <c r="P1580" s="332"/>
      <c r="Q1580" s="332"/>
      <c r="R1580" s="332"/>
      <c r="S1580" s="332"/>
      <c r="T1580" s="332"/>
      <c r="U1580" s="332"/>
      <c r="V1580" s="332"/>
      <c r="W1580" s="332"/>
    </row>
    <row r="1581" spans="13:23" ht="12.75">
      <c r="M1581" s="332"/>
      <c r="N1581" s="332"/>
      <c r="O1581" s="332"/>
      <c r="P1581" s="332"/>
      <c r="Q1581" s="332"/>
      <c r="R1581" s="332"/>
      <c r="S1581" s="332"/>
      <c r="T1581" s="332"/>
      <c r="U1581" s="332"/>
      <c r="V1581" s="332"/>
      <c r="W1581" s="332"/>
    </row>
    <row r="1582" spans="13:23" ht="12.75">
      <c r="M1582" s="332"/>
      <c r="N1582" s="332"/>
      <c r="O1582" s="332"/>
      <c r="P1582" s="332"/>
      <c r="Q1582" s="332"/>
      <c r="R1582" s="332"/>
      <c r="S1582" s="332"/>
      <c r="T1582" s="332"/>
      <c r="U1582" s="332"/>
      <c r="V1582" s="332"/>
      <c r="W1582" s="332"/>
    </row>
    <row r="1583" spans="13:23" ht="12.75">
      <c r="M1583" s="332"/>
      <c r="N1583" s="332"/>
      <c r="O1583" s="332"/>
      <c r="P1583" s="332"/>
      <c r="Q1583" s="332"/>
      <c r="R1583" s="332"/>
      <c r="S1583" s="332"/>
      <c r="T1583" s="332"/>
      <c r="U1583" s="332"/>
      <c r="V1583" s="332"/>
      <c r="W1583" s="332"/>
    </row>
    <row r="1584" spans="13:23" ht="12.75">
      <c r="M1584" s="332"/>
      <c r="N1584" s="332"/>
      <c r="O1584" s="332"/>
      <c r="P1584" s="332"/>
      <c r="Q1584" s="332"/>
      <c r="R1584" s="332"/>
      <c r="S1584" s="332"/>
      <c r="T1584" s="332"/>
      <c r="U1584" s="332"/>
      <c r="V1584" s="332"/>
      <c r="W1584" s="332"/>
    </row>
    <row r="1585" spans="13:23" ht="12.75">
      <c r="M1585" s="332"/>
      <c r="N1585" s="332"/>
      <c r="O1585" s="332"/>
      <c r="P1585" s="332"/>
      <c r="Q1585" s="332"/>
      <c r="R1585" s="332"/>
      <c r="S1585" s="332"/>
      <c r="T1585" s="332"/>
      <c r="U1585" s="332"/>
      <c r="V1585" s="332"/>
      <c r="W1585" s="332"/>
    </row>
    <row r="1586" spans="13:23" ht="12.75">
      <c r="M1586" s="332"/>
      <c r="N1586" s="332"/>
      <c r="O1586" s="332"/>
      <c r="P1586" s="332"/>
      <c r="Q1586" s="332"/>
      <c r="R1586" s="332"/>
      <c r="S1586" s="332"/>
      <c r="T1586" s="332"/>
      <c r="U1586" s="332"/>
      <c r="V1586" s="332"/>
      <c r="W1586" s="332"/>
    </row>
    <row r="1587" spans="13:23" ht="12.75">
      <c r="M1587" s="332"/>
      <c r="N1587" s="332"/>
      <c r="O1587" s="332"/>
      <c r="P1587" s="332"/>
      <c r="Q1587" s="332"/>
      <c r="R1587" s="332"/>
      <c r="S1587" s="332"/>
      <c r="T1587" s="332"/>
      <c r="U1587" s="332"/>
      <c r="V1587" s="332"/>
      <c r="W1587" s="332"/>
    </row>
    <row r="1588" spans="13:23" ht="12.75">
      <c r="M1588" s="332"/>
      <c r="N1588" s="332"/>
      <c r="O1588" s="332"/>
      <c r="P1588" s="332"/>
      <c r="Q1588" s="332"/>
      <c r="R1588" s="332"/>
      <c r="S1588" s="332"/>
      <c r="T1588" s="332"/>
      <c r="U1588" s="332"/>
      <c r="V1588" s="332"/>
      <c r="W1588" s="332"/>
    </row>
    <row r="1589" spans="13:23" ht="12.75">
      <c r="M1589" s="332"/>
      <c r="N1589" s="332"/>
      <c r="O1589" s="332"/>
      <c r="P1589" s="332"/>
      <c r="Q1589" s="332"/>
      <c r="R1589" s="332"/>
      <c r="S1589" s="332"/>
      <c r="T1589" s="332"/>
      <c r="U1589" s="332"/>
      <c r="V1589" s="332"/>
      <c r="W1589" s="332"/>
    </row>
    <row r="1590" spans="13:23" ht="12.75">
      <c r="M1590" s="332"/>
      <c r="N1590" s="332"/>
      <c r="O1590" s="332"/>
      <c r="P1590" s="332"/>
      <c r="Q1590" s="332"/>
      <c r="R1590" s="332"/>
      <c r="S1590" s="332"/>
      <c r="T1590" s="332"/>
      <c r="U1590" s="332"/>
      <c r="V1590" s="332"/>
      <c r="W1590" s="332"/>
    </row>
    <row r="1591" spans="13:23" ht="12.75">
      <c r="M1591" s="332"/>
      <c r="N1591" s="332"/>
      <c r="O1591" s="332"/>
      <c r="P1591" s="332"/>
      <c r="Q1591" s="332"/>
      <c r="R1591" s="332"/>
      <c r="S1591" s="332"/>
      <c r="T1591" s="332"/>
      <c r="U1591" s="332"/>
      <c r="V1591" s="332"/>
      <c r="W1591" s="332"/>
    </row>
    <row r="1592" spans="13:23" ht="12.75">
      <c r="M1592" s="332"/>
      <c r="N1592" s="332"/>
      <c r="O1592" s="332"/>
      <c r="P1592" s="332"/>
      <c r="Q1592" s="332"/>
      <c r="R1592" s="332"/>
      <c r="S1592" s="332"/>
      <c r="T1592" s="332"/>
      <c r="U1592" s="332"/>
      <c r="V1592" s="332"/>
      <c r="W1592" s="332"/>
    </row>
    <row r="1593" spans="13:23" ht="12.75">
      <c r="M1593" s="332"/>
      <c r="N1593" s="332"/>
      <c r="O1593" s="332"/>
      <c r="P1593" s="332"/>
      <c r="Q1593" s="332"/>
      <c r="R1593" s="332"/>
      <c r="S1593" s="332"/>
      <c r="T1593" s="332"/>
      <c r="U1593" s="332"/>
      <c r="V1593" s="332"/>
      <c r="W1593" s="332"/>
    </row>
    <row r="1594" spans="13:23" ht="12.75">
      <c r="M1594" s="332"/>
      <c r="N1594" s="332"/>
      <c r="O1594" s="332"/>
      <c r="P1594" s="332"/>
      <c r="Q1594" s="332"/>
      <c r="R1594" s="332"/>
      <c r="S1594" s="332"/>
      <c r="T1594" s="332"/>
      <c r="U1594" s="332"/>
      <c r="V1594" s="332"/>
      <c r="W1594" s="332"/>
    </row>
    <row r="1595" spans="13:23" ht="12.75">
      <c r="M1595" s="332"/>
      <c r="N1595" s="332"/>
      <c r="O1595" s="332"/>
      <c r="P1595" s="332"/>
      <c r="Q1595" s="332"/>
      <c r="R1595" s="332"/>
      <c r="S1595" s="332"/>
      <c r="T1595" s="332"/>
      <c r="U1595" s="332"/>
      <c r="V1595" s="332"/>
      <c r="W1595" s="332"/>
    </row>
    <row r="1596" spans="13:23" ht="12.75">
      <c r="M1596" s="332"/>
      <c r="N1596" s="332"/>
      <c r="O1596" s="332"/>
      <c r="P1596" s="332"/>
      <c r="Q1596" s="332"/>
      <c r="R1596" s="332"/>
      <c r="S1596" s="332"/>
      <c r="T1596" s="332"/>
      <c r="U1596" s="332"/>
      <c r="V1596" s="332"/>
      <c r="W1596" s="332"/>
    </row>
    <row r="1597" spans="13:23" ht="12.75">
      <c r="M1597" s="332"/>
      <c r="N1597" s="332"/>
      <c r="O1597" s="332"/>
      <c r="P1597" s="332"/>
      <c r="Q1597" s="332"/>
      <c r="R1597" s="332"/>
      <c r="S1597" s="332"/>
      <c r="T1597" s="332"/>
      <c r="U1597" s="332"/>
      <c r="V1597" s="332"/>
      <c r="W1597" s="332"/>
    </row>
    <row r="1598" spans="13:23" ht="12.75">
      <c r="M1598" s="332"/>
      <c r="N1598" s="332"/>
      <c r="O1598" s="332"/>
      <c r="P1598" s="332"/>
      <c r="Q1598" s="332"/>
      <c r="R1598" s="332"/>
      <c r="S1598" s="332"/>
      <c r="T1598" s="332"/>
      <c r="U1598" s="332"/>
      <c r="V1598" s="332"/>
      <c r="W1598" s="332"/>
    </row>
    <row r="1599" spans="13:23" ht="12.75">
      <c r="M1599" s="332"/>
      <c r="N1599" s="332"/>
      <c r="O1599" s="332"/>
      <c r="P1599" s="332"/>
      <c r="Q1599" s="332"/>
      <c r="R1599" s="332"/>
      <c r="S1599" s="332"/>
      <c r="T1599" s="332"/>
      <c r="U1599" s="332"/>
      <c r="V1599" s="332"/>
      <c r="W1599" s="332"/>
    </row>
    <row r="1600" spans="13:23" ht="12.75">
      <c r="M1600" s="332"/>
      <c r="N1600" s="332"/>
      <c r="O1600" s="332"/>
      <c r="P1600" s="332"/>
      <c r="Q1600" s="332"/>
      <c r="R1600" s="332"/>
      <c r="S1600" s="332"/>
      <c r="T1600" s="332"/>
      <c r="U1600" s="332"/>
      <c r="V1600" s="332"/>
      <c r="W1600" s="332"/>
    </row>
    <row r="1601" spans="13:23" ht="12.75">
      <c r="M1601" s="332"/>
      <c r="N1601" s="332"/>
      <c r="O1601" s="332"/>
      <c r="P1601" s="332"/>
      <c r="Q1601" s="332"/>
      <c r="R1601" s="332"/>
      <c r="S1601" s="332"/>
      <c r="T1601" s="332"/>
      <c r="U1601" s="332"/>
      <c r="V1601" s="332"/>
      <c r="W1601" s="332"/>
    </row>
    <row r="1602" spans="13:23" ht="12.75">
      <c r="M1602" s="332"/>
      <c r="N1602" s="332"/>
      <c r="O1602" s="332"/>
      <c r="P1602" s="332"/>
      <c r="Q1602" s="332"/>
      <c r="R1602" s="332"/>
      <c r="S1602" s="332"/>
      <c r="T1602" s="332"/>
      <c r="U1602" s="332"/>
      <c r="V1602" s="332"/>
      <c r="W1602" s="332"/>
    </row>
    <row r="1603" spans="13:23" ht="12.75">
      <c r="M1603" s="332"/>
      <c r="N1603" s="332"/>
      <c r="O1603" s="332"/>
      <c r="P1603" s="332"/>
      <c r="Q1603" s="332"/>
      <c r="R1603" s="332"/>
      <c r="S1603" s="332"/>
      <c r="T1603" s="332"/>
      <c r="U1603" s="332"/>
      <c r="V1603" s="332"/>
      <c r="W1603" s="332"/>
    </row>
    <row r="1604" spans="13:23" ht="12.75">
      <c r="M1604" s="332"/>
      <c r="N1604" s="332"/>
      <c r="O1604" s="332"/>
      <c r="P1604" s="332"/>
      <c r="Q1604" s="332"/>
      <c r="R1604" s="332"/>
      <c r="S1604" s="332"/>
      <c r="T1604" s="332"/>
      <c r="U1604" s="332"/>
      <c r="V1604" s="332"/>
      <c r="W1604" s="332"/>
    </row>
    <row r="1605" spans="13:23" ht="12.75">
      <c r="M1605" s="332"/>
      <c r="N1605" s="332"/>
      <c r="O1605" s="332"/>
      <c r="P1605" s="332"/>
      <c r="Q1605" s="332"/>
      <c r="R1605" s="332"/>
      <c r="S1605" s="332"/>
      <c r="T1605" s="332"/>
      <c r="U1605" s="332"/>
      <c r="V1605" s="332"/>
      <c r="W1605" s="332"/>
    </row>
    <row r="1606" spans="13:23" ht="12.75">
      <c r="M1606" s="332"/>
      <c r="N1606" s="332"/>
      <c r="O1606" s="332"/>
      <c r="P1606" s="332"/>
      <c r="Q1606" s="332"/>
      <c r="R1606" s="332"/>
      <c r="S1606" s="332"/>
      <c r="T1606" s="332"/>
      <c r="U1606" s="332"/>
      <c r="V1606" s="332"/>
      <c r="W1606" s="332"/>
    </row>
    <row r="1607" spans="13:23" ht="12.75">
      <c r="M1607" s="332"/>
      <c r="N1607" s="332"/>
      <c r="O1607" s="332"/>
      <c r="P1607" s="332"/>
      <c r="Q1607" s="332"/>
      <c r="R1607" s="332"/>
      <c r="S1607" s="332"/>
      <c r="T1607" s="332"/>
      <c r="U1607" s="332"/>
      <c r="V1607" s="332"/>
      <c r="W1607" s="332"/>
    </row>
    <row r="1608" spans="13:23" ht="12.75">
      <c r="M1608" s="332"/>
      <c r="N1608" s="332"/>
      <c r="O1608" s="332"/>
      <c r="P1608" s="332"/>
      <c r="Q1608" s="332"/>
      <c r="R1608" s="332"/>
      <c r="S1608" s="332"/>
      <c r="T1608" s="332"/>
      <c r="U1608" s="332"/>
      <c r="V1608" s="332"/>
      <c r="W1608" s="332"/>
    </row>
    <row r="1609" spans="13:23" ht="12.75">
      <c r="M1609" s="332"/>
      <c r="N1609" s="332"/>
      <c r="O1609" s="332"/>
      <c r="P1609" s="332"/>
      <c r="Q1609" s="332"/>
      <c r="R1609" s="332"/>
      <c r="S1609" s="332"/>
      <c r="T1609" s="332"/>
      <c r="U1609" s="332"/>
      <c r="V1609" s="332"/>
      <c r="W1609" s="332"/>
    </row>
    <row r="1610" spans="13:23" ht="12.75">
      <c r="M1610" s="332"/>
      <c r="N1610" s="332"/>
      <c r="O1610" s="332"/>
      <c r="P1610" s="332"/>
      <c r="Q1610" s="332"/>
      <c r="R1610" s="332"/>
      <c r="S1610" s="332"/>
      <c r="T1610" s="332"/>
      <c r="U1610" s="332"/>
      <c r="V1610" s="332"/>
      <c r="W1610" s="332"/>
    </row>
    <row r="1611" spans="13:23" ht="12.75">
      <c r="M1611" s="332"/>
      <c r="N1611" s="332"/>
      <c r="O1611" s="332"/>
      <c r="P1611" s="332"/>
      <c r="Q1611" s="332"/>
      <c r="R1611" s="332"/>
      <c r="S1611" s="332"/>
      <c r="T1611" s="332"/>
      <c r="U1611" s="332"/>
      <c r="V1611" s="332"/>
      <c r="W1611" s="332"/>
    </row>
    <row r="1612" spans="13:23" ht="12.75">
      <c r="M1612" s="332"/>
      <c r="N1612" s="332"/>
      <c r="O1612" s="332"/>
      <c r="P1612" s="332"/>
      <c r="Q1612" s="332"/>
      <c r="R1612" s="332"/>
      <c r="S1612" s="332"/>
      <c r="T1612" s="332"/>
      <c r="U1612" s="332"/>
      <c r="V1612" s="332"/>
      <c r="W1612" s="332"/>
    </row>
    <row r="1613" spans="13:23" ht="12.75">
      <c r="M1613" s="332"/>
      <c r="N1613" s="332"/>
      <c r="O1613" s="332"/>
      <c r="P1613" s="332"/>
      <c r="Q1613" s="332"/>
      <c r="R1613" s="332"/>
      <c r="S1613" s="332"/>
      <c r="T1613" s="332"/>
      <c r="U1613" s="332"/>
      <c r="V1613" s="332"/>
      <c r="W1613" s="332"/>
    </row>
    <row r="1614" spans="13:23" ht="12.75">
      <c r="M1614" s="332"/>
      <c r="N1614" s="332"/>
      <c r="O1614" s="332"/>
      <c r="P1614" s="332"/>
      <c r="Q1614" s="332"/>
      <c r="R1614" s="332"/>
      <c r="S1614" s="332"/>
      <c r="T1614" s="332"/>
      <c r="U1614" s="332"/>
      <c r="V1614" s="332"/>
      <c r="W1614" s="332"/>
    </row>
    <row r="1615" spans="13:23" ht="12.75">
      <c r="M1615" s="332"/>
      <c r="N1615" s="332"/>
      <c r="O1615" s="332"/>
      <c r="P1615" s="332"/>
      <c r="Q1615" s="332"/>
      <c r="R1615" s="332"/>
      <c r="S1615" s="332"/>
      <c r="T1615" s="332"/>
      <c r="U1615" s="332"/>
      <c r="V1615" s="332"/>
      <c r="W1615" s="332"/>
    </row>
    <row r="1616" spans="13:23" ht="12.75">
      <c r="M1616" s="332"/>
      <c r="N1616" s="332"/>
      <c r="O1616" s="332"/>
      <c r="P1616" s="332"/>
      <c r="Q1616" s="332"/>
      <c r="R1616" s="332"/>
      <c r="S1616" s="332"/>
      <c r="T1616" s="332"/>
      <c r="U1616" s="332"/>
      <c r="V1616" s="332"/>
      <c r="W1616" s="332"/>
    </row>
    <row r="1617" spans="13:23" ht="12.75">
      <c r="M1617" s="332"/>
      <c r="N1617" s="332"/>
      <c r="O1617" s="332"/>
      <c r="P1617" s="332"/>
      <c r="Q1617" s="332"/>
      <c r="R1617" s="332"/>
      <c r="S1617" s="332"/>
      <c r="T1617" s="332"/>
      <c r="U1617" s="332"/>
      <c r="V1617" s="332"/>
      <c r="W1617" s="332"/>
    </row>
    <row r="1618" spans="13:23" ht="12.75">
      <c r="M1618" s="332"/>
      <c r="N1618" s="332"/>
      <c r="O1618" s="332"/>
      <c r="P1618" s="332"/>
      <c r="Q1618" s="332"/>
      <c r="R1618" s="332"/>
      <c r="S1618" s="332"/>
      <c r="T1618" s="332"/>
      <c r="U1618" s="332"/>
      <c r="V1618" s="332"/>
      <c r="W1618" s="332"/>
    </row>
    <row r="1619" spans="13:23" ht="12.75">
      <c r="M1619" s="332"/>
      <c r="N1619" s="332"/>
      <c r="O1619" s="332"/>
      <c r="P1619" s="332"/>
      <c r="Q1619" s="332"/>
      <c r="R1619" s="332"/>
      <c r="S1619" s="332"/>
      <c r="T1619" s="332"/>
      <c r="U1619" s="332"/>
      <c r="V1619" s="332"/>
      <c r="W1619" s="332"/>
    </row>
    <row r="1620" spans="13:23" ht="12.75">
      <c r="M1620" s="332"/>
      <c r="N1620" s="332"/>
      <c r="O1620" s="332"/>
      <c r="P1620" s="332"/>
      <c r="Q1620" s="332"/>
      <c r="R1620" s="332"/>
      <c r="S1620" s="332"/>
      <c r="T1620" s="332"/>
      <c r="U1620" s="332"/>
      <c r="V1620" s="332"/>
      <c r="W1620" s="332"/>
    </row>
    <row r="1621" spans="13:23" ht="12.75">
      <c r="M1621" s="332"/>
      <c r="N1621" s="332"/>
      <c r="O1621" s="332"/>
      <c r="P1621" s="332"/>
      <c r="Q1621" s="332"/>
      <c r="R1621" s="332"/>
      <c r="S1621" s="332"/>
      <c r="T1621" s="332"/>
      <c r="U1621" s="332"/>
      <c r="V1621" s="332"/>
      <c r="W1621" s="332"/>
    </row>
    <row r="1622" spans="13:23" ht="12.75">
      <c r="M1622" s="332"/>
      <c r="N1622" s="332"/>
      <c r="O1622" s="332"/>
      <c r="P1622" s="332"/>
      <c r="Q1622" s="332"/>
      <c r="R1622" s="332"/>
      <c r="S1622" s="332"/>
      <c r="T1622" s="332"/>
      <c r="U1622" s="332"/>
      <c r="V1622" s="332"/>
      <c r="W1622" s="332"/>
    </row>
    <row r="1623" spans="13:23" ht="12.75">
      <c r="M1623" s="332"/>
      <c r="N1623" s="332"/>
      <c r="O1623" s="332"/>
      <c r="P1623" s="332"/>
      <c r="Q1623" s="332"/>
      <c r="R1623" s="332"/>
      <c r="S1623" s="332"/>
      <c r="T1623" s="332"/>
      <c r="U1623" s="332"/>
      <c r="V1623" s="332"/>
      <c r="W1623" s="332"/>
    </row>
    <row r="1624" spans="13:23" ht="12.75">
      <c r="M1624" s="332"/>
      <c r="N1624" s="332"/>
      <c r="O1624" s="332"/>
      <c r="P1624" s="332"/>
      <c r="Q1624" s="332"/>
      <c r="R1624" s="332"/>
      <c r="S1624" s="332"/>
      <c r="T1624" s="332"/>
      <c r="U1624" s="332"/>
      <c r="V1624" s="332"/>
      <c r="W1624" s="332"/>
    </row>
    <row r="1625" spans="13:23" ht="12.75">
      <c r="M1625" s="332"/>
      <c r="N1625" s="332"/>
      <c r="O1625" s="332"/>
      <c r="P1625" s="332"/>
      <c r="Q1625" s="332"/>
      <c r="R1625" s="332"/>
      <c r="S1625" s="332"/>
      <c r="T1625" s="332"/>
      <c r="U1625" s="332"/>
      <c r="V1625" s="332"/>
      <c r="W1625" s="332"/>
    </row>
    <row r="1626" spans="13:23" ht="12.75">
      <c r="M1626" s="332"/>
      <c r="N1626" s="332"/>
      <c r="O1626" s="332"/>
      <c r="P1626" s="332"/>
      <c r="Q1626" s="332"/>
      <c r="R1626" s="332"/>
      <c r="S1626" s="332"/>
      <c r="T1626" s="332"/>
      <c r="U1626" s="332"/>
      <c r="V1626" s="332"/>
      <c r="W1626" s="332"/>
    </row>
    <row r="1627" spans="13:23" ht="12.75">
      <c r="M1627" s="332"/>
      <c r="N1627" s="332"/>
      <c r="O1627" s="332"/>
      <c r="P1627" s="332"/>
      <c r="Q1627" s="332"/>
      <c r="R1627" s="332"/>
      <c r="S1627" s="332"/>
      <c r="T1627" s="332"/>
      <c r="U1627" s="332"/>
      <c r="V1627" s="332"/>
      <c r="W1627" s="332"/>
    </row>
    <row r="1628" spans="13:23" ht="12.75">
      <c r="M1628" s="332"/>
      <c r="N1628" s="332"/>
      <c r="O1628" s="332"/>
      <c r="P1628" s="332"/>
      <c r="Q1628" s="332"/>
      <c r="R1628" s="332"/>
      <c r="S1628" s="332"/>
      <c r="T1628" s="332"/>
      <c r="U1628" s="332"/>
      <c r="V1628" s="332"/>
      <c r="W1628" s="332"/>
    </row>
    <row r="1629" spans="13:23" ht="12.75">
      <c r="M1629" s="332"/>
      <c r="N1629" s="332"/>
      <c r="O1629" s="332"/>
      <c r="P1629" s="332"/>
      <c r="Q1629" s="332"/>
      <c r="R1629" s="332"/>
      <c r="S1629" s="332"/>
      <c r="T1629" s="332"/>
      <c r="U1629" s="332"/>
      <c r="V1629" s="332"/>
      <c r="W1629" s="332"/>
    </row>
    <row r="1630" spans="13:23" ht="12.75">
      <c r="M1630" s="332"/>
      <c r="N1630" s="332"/>
      <c r="O1630" s="332"/>
      <c r="P1630" s="332"/>
      <c r="Q1630" s="332"/>
      <c r="R1630" s="332"/>
      <c r="S1630" s="332"/>
      <c r="T1630" s="332"/>
      <c r="U1630" s="332"/>
      <c r="V1630" s="332"/>
      <c r="W1630" s="332"/>
    </row>
    <row r="1631" spans="13:23" ht="12.75">
      <c r="M1631" s="332"/>
      <c r="N1631" s="332"/>
      <c r="O1631" s="332"/>
      <c r="P1631" s="332"/>
      <c r="Q1631" s="332"/>
      <c r="R1631" s="332"/>
      <c r="S1631" s="332"/>
      <c r="T1631" s="332"/>
      <c r="U1631" s="332"/>
      <c r="V1631" s="332"/>
      <c r="W1631" s="332"/>
    </row>
    <row r="1632" spans="13:23" ht="12.75">
      <c r="M1632" s="332"/>
      <c r="N1632" s="332"/>
      <c r="O1632" s="332"/>
      <c r="P1632" s="332"/>
      <c r="Q1632" s="332"/>
      <c r="R1632" s="332"/>
      <c r="S1632" s="332"/>
      <c r="T1632" s="332"/>
      <c r="U1632" s="332"/>
      <c r="V1632" s="332"/>
      <c r="W1632" s="332"/>
    </row>
    <row r="1633" spans="13:23" ht="12.75">
      <c r="M1633" s="332"/>
      <c r="N1633" s="332"/>
      <c r="O1633" s="332"/>
      <c r="P1633" s="332"/>
      <c r="Q1633" s="332"/>
      <c r="R1633" s="332"/>
      <c r="S1633" s="332"/>
      <c r="T1633" s="332"/>
      <c r="U1633" s="332"/>
      <c r="V1633" s="332"/>
      <c r="W1633" s="332"/>
    </row>
    <row r="1634" spans="13:23" ht="12.75">
      <c r="M1634" s="332"/>
      <c r="N1634" s="332"/>
      <c r="O1634" s="332"/>
      <c r="P1634" s="332"/>
      <c r="Q1634" s="332"/>
      <c r="R1634" s="332"/>
      <c r="S1634" s="332"/>
      <c r="T1634" s="332"/>
      <c r="U1634" s="332"/>
      <c r="V1634" s="332"/>
      <c r="W1634" s="332"/>
    </row>
    <row r="1635" spans="13:23" ht="12.75">
      <c r="M1635" s="332"/>
      <c r="N1635" s="332"/>
      <c r="O1635" s="332"/>
      <c r="P1635" s="332"/>
      <c r="Q1635" s="332"/>
      <c r="R1635" s="332"/>
      <c r="S1635" s="332"/>
      <c r="T1635" s="332"/>
      <c r="U1635" s="332"/>
      <c r="V1635" s="332"/>
      <c r="W1635" s="332"/>
    </row>
    <row r="1636" spans="13:23" ht="12.75">
      <c r="M1636" s="332"/>
      <c r="N1636" s="332"/>
      <c r="O1636" s="332"/>
      <c r="P1636" s="332"/>
      <c r="Q1636" s="332"/>
      <c r="R1636" s="332"/>
      <c r="S1636" s="332"/>
      <c r="T1636" s="332"/>
      <c r="U1636" s="332"/>
      <c r="V1636" s="332"/>
      <c r="W1636" s="332"/>
    </row>
    <row r="1637" spans="13:23" ht="12.75">
      <c r="M1637" s="332"/>
      <c r="N1637" s="332"/>
      <c r="O1637" s="332"/>
      <c r="P1637" s="332"/>
      <c r="Q1637" s="332"/>
      <c r="R1637" s="332"/>
      <c r="S1637" s="332"/>
      <c r="T1637" s="332"/>
      <c r="U1637" s="332"/>
      <c r="V1637" s="332"/>
      <c r="W1637" s="332"/>
    </row>
    <row r="1638" spans="13:23" ht="12.75">
      <c r="M1638" s="332"/>
      <c r="N1638" s="332"/>
      <c r="O1638" s="332"/>
      <c r="P1638" s="332"/>
      <c r="Q1638" s="332"/>
      <c r="R1638" s="332"/>
      <c r="S1638" s="332"/>
      <c r="T1638" s="332"/>
      <c r="U1638" s="332"/>
      <c r="V1638" s="332"/>
      <c r="W1638" s="332"/>
    </row>
    <row r="1639" spans="13:23" ht="12.75">
      <c r="M1639" s="332"/>
      <c r="N1639" s="332"/>
      <c r="O1639" s="332"/>
      <c r="P1639" s="332"/>
      <c r="Q1639" s="332"/>
      <c r="R1639" s="332"/>
      <c r="S1639" s="332"/>
      <c r="T1639" s="332"/>
      <c r="U1639" s="332"/>
      <c r="V1639" s="332"/>
      <c r="W1639" s="332"/>
    </row>
    <row r="1640" spans="13:23" ht="12.75">
      <c r="M1640" s="332"/>
      <c r="N1640" s="332"/>
      <c r="O1640" s="332"/>
      <c r="P1640" s="332"/>
      <c r="Q1640" s="332"/>
      <c r="R1640" s="332"/>
      <c r="S1640" s="332"/>
      <c r="T1640" s="332"/>
      <c r="U1640" s="332"/>
      <c r="V1640" s="332"/>
      <c r="W1640" s="332"/>
    </row>
    <row r="1641" spans="13:23" ht="12.75">
      <c r="M1641" s="332"/>
      <c r="N1641" s="332"/>
      <c r="O1641" s="332"/>
      <c r="P1641" s="332"/>
      <c r="Q1641" s="332"/>
      <c r="R1641" s="332"/>
      <c r="S1641" s="332"/>
      <c r="T1641" s="332"/>
      <c r="U1641" s="332"/>
      <c r="V1641" s="332"/>
      <c r="W1641" s="332"/>
    </row>
    <row r="1642" spans="13:23" ht="12.75">
      <c r="M1642" s="332"/>
      <c r="N1642" s="332"/>
      <c r="O1642" s="332"/>
      <c r="P1642" s="332"/>
      <c r="Q1642" s="332"/>
      <c r="R1642" s="332"/>
      <c r="S1642" s="332"/>
      <c r="T1642" s="332"/>
      <c r="U1642" s="332"/>
      <c r="V1642" s="332"/>
      <c r="W1642" s="332"/>
    </row>
    <row r="1643" spans="13:23" ht="12.75">
      <c r="M1643" s="332"/>
      <c r="N1643" s="332"/>
      <c r="O1643" s="332"/>
      <c r="P1643" s="332"/>
      <c r="Q1643" s="332"/>
      <c r="R1643" s="332"/>
      <c r="S1643" s="332"/>
      <c r="T1643" s="332"/>
      <c r="U1643" s="332"/>
      <c r="V1643" s="332"/>
      <c r="W1643" s="332"/>
    </row>
    <row r="1644" spans="13:23" ht="12.75">
      <c r="M1644" s="332"/>
      <c r="N1644" s="332"/>
      <c r="O1644" s="332"/>
      <c r="P1644" s="332"/>
      <c r="Q1644" s="332"/>
      <c r="R1644" s="332"/>
      <c r="S1644" s="332"/>
      <c r="T1644" s="332"/>
      <c r="U1644" s="332"/>
      <c r="V1644" s="332"/>
      <c r="W1644" s="332"/>
    </row>
    <row r="1645" spans="13:23" ht="12.75">
      <c r="M1645" s="332"/>
      <c r="N1645" s="332"/>
      <c r="O1645" s="332"/>
      <c r="P1645" s="332"/>
      <c r="Q1645" s="332"/>
      <c r="R1645" s="332"/>
      <c r="S1645" s="332"/>
      <c r="T1645" s="332"/>
      <c r="U1645" s="332"/>
      <c r="V1645" s="332"/>
      <c r="W1645" s="332"/>
    </row>
    <row r="1646" spans="13:23" ht="12.75">
      <c r="M1646" s="332"/>
      <c r="N1646" s="332"/>
      <c r="O1646" s="332"/>
      <c r="P1646" s="332"/>
      <c r="Q1646" s="332"/>
      <c r="R1646" s="332"/>
      <c r="S1646" s="332"/>
      <c r="T1646" s="332"/>
      <c r="U1646" s="332"/>
      <c r="V1646" s="332"/>
      <c r="W1646" s="332"/>
    </row>
    <row r="1647" spans="13:23" ht="12.75">
      <c r="M1647" s="332"/>
      <c r="N1647" s="332"/>
      <c r="O1647" s="332"/>
      <c r="P1647" s="332"/>
      <c r="Q1647" s="332"/>
      <c r="R1647" s="332"/>
      <c r="S1647" s="332"/>
      <c r="T1647" s="332"/>
      <c r="U1647" s="332"/>
      <c r="V1647" s="332"/>
      <c r="W1647" s="332"/>
    </row>
    <row r="1648" spans="13:23" ht="12.75">
      <c r="M1648" s="332"/>
      <c r="N1648" s="332"/>
      <c r="O1648" s="332"/>
      <c r="P1648" s="332"/>
      <c r="Q1648" s="332"/>
      <c r="R1648" s="332"/>
      <c r="S1648" s="332"/>
      <c r="T1648" s="332"/>
      <c r="U1648" s="332"/>
      <c r="V1648" s="332"/>
      <c r="W1648" s="332"/>
    </row>
    <row r="1649" spans="13:23" ht="12.75">
      <c r="M1649" s="332"/>
      <c r="N1649" s="332"/>
      <c r="O1649" s="332"/>
      <c r="P1649" s="332"/>
      <c r="Q1649" s="332"/>
      <c r="R1649" s="332"/>
      <c r="S1649" s="332"/>
      <c r="T1649" s="332"/>
      <c r="U1649" s="332"/>
      <c r="V1649" s="332"/>
      <c r="W1649" s="332"/>
    </row>
    <row r="1650" spans="13:23" ht="12.75">
      <c r="M1650" s="332"/>
      <c r="N1650" s="332"/>
      <c r="O1650" s="332"/>
      <c r="P1650" s="332"/>
      <c r="Q1650" s="332"/>
      <c r="R1650" s="332"/>
      <c r="S1650" s="332"/>
      <c r="T1650" s="332"/>
      <c r="U1650" s="332"/>
      <c r="V1650" s="332"/>
      <c r="W1650" s="332"/>
    </row>
    <row r="1651" spans="13:23" ht="12.75">
      <c r="M1651" s="332"/>
      <c r="N1651" s="332"/>
      <c r="O1651" s="332"/>
      <c r="P1651" s="332"/>
      <c r="Q1651" s="332"/>
      <c r="R1651" s="332"/>
      <c r="S1651" s="332"/>
      <c r="T1651" s="332"/>
      <c r="U1651" s="332"/>
      <c r="V1651" s="332"/>
      <c r="W1651" s="332"/>
    </row>
    <row r="1652" spans="13:23" ht="12.75">
      <c r="M1652" s="332"/>
      <c r="N1652" s="332"/>
      <c r="O1652" s="332"/>
      <c r="P1652" s="332"/>
      <c r="Q1652" s="332"/>
      <c r="R1652" s="332"/>
      <c r="S1652" s="332"/>
      <c r="T1652" s="332"/>
      <c r="U1652" s="332"/>
      <c r="V1652" s="332"/>
      <c r="W1652" s="332"/>
    </row>
    <row r="1653" spans="13:23" ht="12.75">
      <c r="M1653" s="332"/>
      <c r="N1653" s="332"/>
      <c r="O1653" s="332"/>
      <c r="P1653" s="332"/>
      <c r="Q1653" s="332"/>
      <c r="R1653" s="332"/>
      <c r="S1653" s="332"/>
      <c r="T1653" s="332"/>
      <c r="U1653" s="332"/>
      <c r="V1653" s="332"/>
      <c r="W1653" s="332"/>
    </row>
    <row r="1654" spans="13:23" ht="12.75">
      <c r="M1654" s="332"/>
      <c r="N1654" s="332"/>
      <c r="O1654" s="332"/>
      <c r="P1654" s="332"/>
      <c r="Q1654" s="332"/>
      <c r="R1654" s="332"/>
      <c r="S1654" s="332"/>
      <c r="T1654" s="332"/>
      <c r="U1654" s="332"/>
      <c r="V1654" s="332"/>
      <c r="W1654" s="332"/>
    </row>
    <row r="1655" spans="13:23" ht="12.75">
      <c r="M1655" s="332"/>
      <c r="N1655" s="332"/>
      <c r="O1655" s="332"/>
      <c r="P1655" s="332"/>
      <c r="Q1655" s="332"/>
      <c r="R1655" s="332"/>
      <c r="S1655" s="332"/>
      <c r="T1655" s="332"/>
      <c r="U1655" s="332"/>
      <c r="V1655" s="332"/>
      <c r="W1655" s="332"/>
    </row>
    <row r="1656" spans="13:23" ht="12.75">
      <c r="M1656" s="332"/>
      <c r="N1656" s="332"/>
      <c r="O1656" s="332"/>
      <c r="P1656" s="332"/>
      <c r="Q1656" s="332"/>
      <c r="R1656" s="332"/>
      <c r="S1656" s="332"/>
      <c r="T1656" s="332"/>
      <c r="U1656" s="332"/>
      <c r="V1656" s="332"/>
      <c r="W1656" s="332"/>
    </row>
    <row r="1657" spans="13:23" ht="12.75">
      <c r="M1657" s="332"/>
      <c r="N1657" s="332"/>
      <c r="O1657" s="332"/>
      <c r="P1657" s="332"/>
      <c r="Q1657" s="332"/>
      <c r="R1657" s="332"/>
      <c r="S1657" s="332"/>
      <c r="T1657" s="332"/>
      <c r="U1657" s="332"/>
      <c r="V1657" s="332"/>
      <c r="W1657" s="332"/>
    </row>
    <row r="1658" spans="13:23" ht="12.75">
      <c r="M1658" s="332"/>
      <c r="N1658" s="332"/>
      <c r="O1658" s="332"/>
      <c r="P1658" s="332"/>
      <c r="Q1658" s="332"/>
      <c r="R1658" s="332"/>
      <c r="S1658" s="332"/>
      <c r="T1658" s="332"/>
      <c r="U1658" s="332"/>
      <c r="V1658" s="332"/>
      <c r="W1658" s="332"/>
    </row>
    <row r="1659" spans="13:23" ht="12.75">
      <c r="M1659" s="332"/>
      <c r="N1659" s="332"/>
      <c r="O1659" s="332"/>
      <c r="P1659" s="332"/>
      <c r="Q1659" s="332"/>
      <c r="R1659" s="332"/>
      <c r="S1659" s="332"/>
      <c r="T1659" s="332"/>
      <c r="U1659" s="332"/>
      <c r="V1659" s="332"/>
      <c r="W1659" s="332"/>
    </row>
    <row r="1660" spans="13:23" ht="12.75">
      <c r="M1660" s="332"/>
      <c r="N1660" s="332"/>
      <c r="O1660" s="332"/>
      <c r="P1660" s="332"/>
      <c r="Q1660" s="332"/>
      <c r="R1660" s="332"/>
      <c r="S1660" s="332"/>
      <c r="T1660" s="332"/>
      <c r="U1660" s="332"/>
      <c r="V1660" s="332"/>
      <c r="W1660" s="332"/>
    </row>
    <row r="1661" spans="13:23" ht="12.75">
      <c r="M1661" s="332"/>
      <c r="N1661" s="332"/>
      <c r="O1661" s="332"/>
      <c r="P1661" s="332"/>
      <c r="Q1661" s="332"/>
      <c r="R1661" s="332"/>
      <c r="S1661" s="332"/>
      <c r="T1661" s="332"/>
      <c r="U1661" s="332"/>
      <c r="V1661" s="332"/>
      <c r="W1661" s="332"/>
    </row>
    <row r="1662" spans="13:23" ht="12.75">
      <c r="M1662" s="332"/>
      <c r="N1662" s="332"/>
      <c r="O1662" s="332"/>
      <c r="P1662" s="332"/>
      <c r="Q1662" s="332"/>
      <c r="R1662" s="332"/>
      <c r="S1662" s="332"/>
      <c r="T1662" s="332"/>
      <c r="U1662" s="332"/>
      <c r="V1662" s="332"/>
      <c r="W1662" s="332"/>
    </row>
    <row r="1663" spans="13:23" ht="12.75">
      <c r="M1663" s="332"/>
      <c r="N1663" s="332"/>
      <c r="O1663" s="332"/>
      <c r="P1663" s="332"/>
      <c r="Q1663" s="332"/>
      <c r="R1663" s="332"/>
      <c r="S1663" s="332"/>
      <c r="T1663" s="332"/>
      <c r="U1663" s="332"/>
      <c r="V1663" s="332"/>
      <c r="W1663" s="332"/>
    </row>
    <row r="1664" spans="13:23" ht="12.75">
      <c r="M1664" s="332"/>
      <c r="N1664" s="332"/>
      <c r="O1664" s="332"/>
      <c r="P1664" s="332"/>
      <c r="Q1664" s="332"/>
      <c r="R1664" s="332"/>
      <c r="S1664" s="332"/>
      <c r="T1664" s="332"/>
      <c r="U1664" s="332"/>
      <c r="V1664" s="332"/>
      <c r="W1664" s="332"/>
    </row>
    <row r="1665" spans="13:23" ht="12.75">
      <c r="M1665" s="332"/>
      <c r="N1665" s="332"/>
      <c r="O1665" s="332"/>
      <c r="P1665" s="332"/>
      <c r="Q1665" s="332"/>
      <c r="R1665" s="332"/>
      <c r="S1665" s="332"/>
      <c r="T1665" s="332"/>
      <c r="U1665" s="332"/>
      <c r="V1665" s="332"/>
      <c r="W1665" s="332"/>
    </row>
    <row r="1666" spans="13:23" ht="12.75">
      <c r="M1666" s="332"/>
      <c r="N1666" s="332"/>
      <c r="O1666" s="332"/>
      <c r="P1666" s="332"/>
      <c r="Q1666" s="332"/>
      <c r="R1666" s="332"/>
      <c r="S1666" s="332"/>
      <c r="T1666" s="332"/>
      <c r="U1666" s="332"/>
      <c r="V1666" s="332"/>
      <c r="W1666" s="332"/>
    </row>
    <row r="1667" spans="13:23" ht="12.75">
      <c r="M1667" s="332"/>
      <c r="N1667" s="332"/>
      <c r="O1667" s="332"/>
      <c r="P1667" s="332"/>
      <c r="Q1667" s="332"/>
      <c r="R1667" s="332"/>
      <c r="S1667" s="332"/>
      <c r="T1667" s="332"/>
      <c r="U1667" s="332"/>
      <c r="V1667" s="332"/>
      <c r="W1667" s="332"/>
    </row>
    <row r="1668" spans="13:23" ht="12.75">
      <c r="M1668" s="332"/>
      <c r="N1668" s="332"/>
      <c r="O1668" s="332"/>
      <c r="P1668" s="332"/>
      <c r="Q1668" s="332"/>
      <c r="R1668" s="332"/>
      <c r="S1668" s="332"/>
      <c r="T1668" s="332"/>
      <c r="U1668" s="332"/>
      <c r="V1668" s="332"/>
      <c r="W1668" s="332"/>
    </row>
    <row r="1669" spans="13:23" ht="12.75">
      <c r="M1669" s="332"/>
      <c r="N1669" s="332"/>
      <c r="O1669" s="332"/>
      <c r="P1669" s="332"/>
      <c r="Q1669" s="332"/>
      <c r="R1669" s="332"/>
      <c r="S1669" s="332"/>
      <c r="T1669" s="332"/>
      <c r="U1669" s="332"/>
      <c r="V1669" s="332"/>
      <c r="W1669" s="332"/>
    </row>
    <row r="1670" spans="13:23" ht="12.75">
      <c r="M1670" s="332"/>
      <c r="N1670" s="332"/>
      <c r="O1670" s="332"/>
      <c r="P1670" s="332"/>
      <c r="Q1670" s="332"/>
      <c r="R1670" s="332"/>
      <c r="S1670" s="332"/>
      <c r="T1670" s="332"/>
      <c r="U1670" s="332"/>
      <c r="V1670" s="332"/>
      <c r="W1670" s="332"/>
    </row>
    <row r="1671" spans="13:23" ht="12.75">
      <c r="M1671" s="332"/>
      <c r="N1671" s="332"/>
      <c r="O1671" s="332"/>
      <c r="P1671" s="332"/>
      <c r="Q1671" s="332"/>
      <c r="R1671" s="332"/>
      <c r="S1671" s="332"/>
      <c r="T1671" s="332"/>
      <c r="U1671" s="332"/>
      <c r="V1671" s="332"/>
      <c r="W1671" s="332"/>
    </row>
    <row r="1672" spans="13:23" ht="12.75">
      <c r="M1672" s="332"/>
      <c r="N1672" s="332"/>
      <c r="O1672" s="332"/>
      <c r="P1672" s="332"/>
      <c r="Q1672" s="332"/>
      <c r="R1672" s="332"/>
      <c r="S1672" s="332"/>
      <c r="T1672" s="332"/>
      <c r="U1672" s="332"/>
      <c r="V1672" s="332"/>
      <c r="W1672" s="332"/>
    </row>
    <row r="1673" spans="13:23" ht="12.75">
      <c r="M1673" s="332"/>
      <c r="N1673" s="332"/>
      <c r="O1673" s="332"/>
      <c r="P1673" s="332"/>
      <c r="Q1673" s="332"/>
      <c r="R1673" s="332"/>
      <c r="S1673" s="332"/>
      <c r="T1673" s="332"/>
      <c r="U1673" s="332"/>
      <c r="V1673" s="332"/>
      <c r="W1673" s="332"/>
    </row>
    <row r="1674" spans="13:23" ht="12.75">
      <c r="M1674" s="332"/>
      <c r="N1674" s="332"/>
      <c r="O1674" s="332"/>
      <c r="P1674" s="332"/>
      <c r="Q1674" s="332"/>
      <c r="R1674" s="332"/>
      <c r="S1674" s="332"/>
      <c r="T1674" s="332"/>
      <c r="U1674" s="332"/>
      <c r="V1674" s="332"/>
      <c r="W1674" s="332"/>
    </row>
    <row r="1675" spans="13:23" ht="12.75">
      <c r="M1675" s="332"/>
      <c r="N1675" s="332"/>
      <c r="O1675" s="332"/>
      <c r="P1675" s="332"/>
      <c r="Q1675" s="332"/>
      <c r="R1675" s="332"/>
      <c r="S1675" s="332"/>
      <c r="T1675" s="332"/>
      <c r="U1675" s="332"/>
      <c r="V1675" s="332"/>
      <c r="W1675" s="332"/>
    </row>
    <row r="1676" spans="13:23" ht="12.75">
      <c r="M1676" s="332"/>
      <c r="N1676" s="332"/>
      <c r="O1676" s="332"/>
      <c r="P1676" s="332"/>
      <c r="Q1676" s="332"/>
      <c r="R1676" s="332"/>
      <c r="S1676" s="332"/>
      <c r="T1676" s="332"/>
      <c r="U1676" s="332"/>
      <c r="V1676" s="332"/>
      <c r="W1676" s="332"/>
    </row>
    <row r="1677" spans="13:23" ht="12.75">
      <c r="M1677" s="332"/>
      <c r="N1677" s="332"/>
      <c r="O1677" s="332"/>
      <c r="P1677" s="332"/>
      <c r="Q1677" s="332"/>
      <c r="R1677" s="332"/>
      <c r="S1677" s="332"/>
      <c r="T1677" s="332"/>
      <c r="U1677" s="332"/>
      <c r="V1677" s="332"/>
      <c r="W1677" s="332"/>
    </row>
    <row r="1678" spans="13:23" ht="12.75">
      <c r="M1678" s="332"/>
      <c r="N1678" s="332"/>
      <c r="O1678" s="332"/>
      <c r="P1678" s="332"/>
      <c r="Q1678" s="332"/>
      <c r="R1678" s="332"/>
      <c r="S1678" s="332"/>
      <c r="T1678" s="332"/>
      <c r="U1678" s="332"/>
      <c r="V1678" s="332"/>
      <c r="W1678" s="332"/>
    </row>
    <row r="1679" spans="13:23" ht="12.75">
      <c r="M1679" s="332"/>
      <c r="N1679" s="332"/>
      <c r="O1679" s="332"/>
      <c r="P1679" s="332"/>
      <c r="Q1679" s="332"/>
      <c r="R1679" s="332"/>
      <c r="S1679" s="332"/>
      <c r="T1679" s="332"/>
      <c r="U1679" s="332"/>
      <c r="V1679" s="332"/>
      <c r="W1679" s="332"/>
    </row>
    <row r="1680" spans="13:23" ht="12.75">
      <c r="M1680" s="332"/>
      <c r="N1680" s="332"/>
      <c r="O1680" s="332"/>
      <c r="P1680" s="332"/>
      <c r="Q1680" s="332"/>
      <c r="R1680" s="332"/>
      <c r="S1680" s="332"/>
      <c r="T1680" s="332"/>
      <c r="U1680" s="332"/>
      <c r="V1680" s="332"/>
      <c r="W1680" s="332"/>
    </row>
    <row r="1681" spans="13:23" ht="12.75">
      <c r="M1681" s="332"/>
      <c r="N1681" s="332"/>
      <c r="O1681" s="332"/>
      <c r="P1681" s="332"/>
      <c r="Q1681" s="332"/>
      <c r="R1681" s="332"/>
      <c r="S1681" s="332"/>
      <c r="T1681" s="332"/>
      <c r="U1681" s="332"/>
      <c r="V1681" s="332"/>
      <c r="W1681" s="332"/>
    </row>
    <row r="1682" spans="13:23" ht="12.75">
      <c r="M1682" s="332"/>
      <c r="N1682" s="332"/>
      <c r="O1682" s="332"/>
      <c r="P1682" s="332"/>
      <c r="Q1682" s="332"/>
      <c r="R1682" s="332"/>
      <c r="S1682" s="332"/>
      <c r="T1682" s="332"/>
      <c r="U1682" s="332"/>
      <c r="V1682" s="332"/>
      <c r="W1682" s="332"/>
    </row>
    <row r="1683" spans="13:23" ht="12.75">
      <c r="M1683" s="332"/>
      <c r="N1683" s="332"/>
      <c r="O1683" s="332"/>
      <c r="P1683" s="332"/>
      <c r="Q1683" s="332"/>
      <c r="R1683" s="332"/>
      <c r="S1683" s="332"/>
      <c r="T1683" s="332"/>
      <c r="U1683" s="332"/>
      <c r="V1683" s="332"/>
      <c r="W1683" s="332"/>
    </row>
    <row r="1684" spans="13:23" ht="12.75">
      <c r="M1684" s="332"/>
      <c r="N1684" s="332"/>
      <c r="O1684" s="332"/>
      <c r="P1684" s="332"/>
      <c r="Q1684" s="332"/>
      <c r="R1684" s="332"/>
      <c r="S1684" s="332"/>
      <c r="T1684" s="332"/>
      <c r="U1684" s="332"/>
      <c r="V1684" s="332"/>
      <c r="W1684" s="332"/>
    </row>
    <row r="1685" spans="13:23" ht="12.75">
      <c r="M1685" s="332"/>
      <c r="N1685" s="332"/>
      <c r="O1685" s="332"/>
      <c r="P1685" s="332"/>
      <c r="Q1685" s="332"/>
      <c r="R1685" s="332"/>
      <c r="S1685" s="332"/>
      <c r="T1685" s="332"/>
      <c r="U1685" s="332"/>
      <c r="V1685" s="332"/>
      <c r="W1685" s="332"/>
    </row>
    <row r="1686" spans="13:23" ht="12.75">
      <c r="M1686" s="332"/>
      <c r="N1686" s="332"/>
      <c r="O1686" s="332"/>
      <c r="P1686" s="332"/>
      <c r="Q1686" s="332"/>
      <c r="R1686" s="332"/>
      <c r="S1686" s="332"/>
      <c r="T1686" s="332"/>
      <c r="U1686" s="332"/>
      <c r="V1686" s="332"/>
      <c r="W1686" s="332"/>
    </row>
    <row r="1687" spans="13:23" ht="12.75">
      <c r="M1687" s="332"/>
      <c r="N1687" s="332"/>
      <c r="O1687" s="332"/>
      <c r="P1687" s="332"/>
      <c r="Q1687" s="332"/>
      <c r="R1687" s="332"/>
      <c r="S1687" s="332"/>
      <c r="T1687" s="332"/>
      <c r="U1687" s="332"/>
      <c r="V1687" s="332"/>
      <c r="W1687" s="332"/>
    </row>
    <row r="1688" spans="13:23" ht="12.75">
      <c r="M1688" s="332"/>
      <c r="N1688" s="332"/>
      <c r="O1688" s="332"/>
      <c r="P1688" s="332"/>
      <c r="Q1688" s="332"/>
      <c r="R1688" s="332"/>
      <c r="S1688" s="332"/>
      <c r="T1688" s="332"/>
      <c r="U1688" s="332"/>
      <c r="V1688" s="332"/>
      <c r="W1688" s="332"/>
    </row>
    <row r="1689" spans="13:23" ht="12.75">
      <c r="M1689" s="332"/>
      <c r="N1689" s="332"/>
      <c r="O1689" s="332"/>
      <c r="P1689" s="332"/>
      <c r="Q1689" s="332"/>
      <c r="R1689" s="332"/>
      <c r="S1689" s="332"/>
      <c r="T1689" s="332"/>
      <c r="U1689" s="332"/>
      <c r="V1689" s="332"/>
      <c r="W1689" s="332"/>
    </row>
    <row r="1690" spans="13:23" ht="12.75">
      <c r="M1690" s="332"/>
      <c r="N1690" s="332"/>
      <c r="O1690" s="332"/>
      <c r="P1690" s="332"/>
      <c r="Q1690" s="332"/>
      <c r="R1690" s="332"/>
      <c r="S1690" s="332"/>
      <c r="T1690" s="332"/>
      <c r="U1690" s="332"/>
      <c r="V1690" s="332"/>
      <c r="W1690" s="332"/>
    </row>
    <row r="1691" spans="13:23" ht="12.75">
      <c r="M1691" s="332"/>
      <c r="N1691" s="332"/>
      <c r="O1691" s="332"/>
      <c r="P1691" s="332"/>
      <c r="Q1691" s="332"/>
      <c r="R1691" s="332"/>
      <c r="S1691" s="332"/>
      <c r="T1691" s="332"/>
      <c r="U1691" s="332"/>
      <c r="V1691" s="332"/>
      <c r="W1691" s="332"/>
    </row>
    <row r="1692" spans="13:23" ht="12.75">
      <c r="M1692" s="332"/>
      <c r="N1692" s="332"/>
      <c r="O1692" s="332"/>
      <c r="P1692" s="332"/>
      <c r="Q1692" s="332"/>
      <c r="R1692" s="332"/>
      <c r="S1692" s="332"/>
      <c r="T1692" s="332"/>
      <c r="U1692" s="332"/>
      <c r="V1692" s="332"/>
      <c r="W1692" s="332"/>
    </row>
    <row r="1693" spans="13:23" ht="12.75">
      <c r="M1693" s="332"/>
      <c r="N1693" s="332"/>
      <c r="O1693" s="332"/>
      <c r="P1693" s="332"/>
      <c r="Q1693" s="332"/>
      <c r="R1693" s="332"/>
      <c r="S1693" s="332"/>
      <c r="T1693" s="332"/>
      <c r="U1693" s="332"/>
      <c r="V1693" s="332"/>
      <c r="W1693" s="332"/>
    </row>
    <row r="1694" spans="13:23" ht="12.75">
      <c r="M1694" s="332"/>
      <c r="N1694" s="332"/>
      <c r="O1694" s="332"/>
      <c r="P1694" s="332"/>
      <c r="Q1694" s="332"/>
      <c r="R1694" s="332"/>
      <c r="S1694" s="332"/>
      <c r="T1694" s="332"/>
      <c r="U1694" s="332"/>
      <c r="V1694" s="332"/>
      <c r="W1694" s="332"/>
    </row>
    <row r="1695" spans="13:23" ht="12.75">
      <c r="M1695" s="332"/>
      <c r="N1695" s="332"/>
      <c r="O1695" s="332"/>
      <c r="P1695" s="332"/>
      <c r="Q1695" s="332"/>
      <c r="R1695" s="332"/>
      <c r="S1695" s="332"/>
      <c r="T1695" s="332"/>
      <c r="U1695" s="332"/>
      <c r="V1695" s="332"/>
      <c r="W1695" s="332"/>
    </row>
    <row r="1696" spans="13:23" ht="12.75">
      <c r="M1696" s="332"/>
      <c r="N1696" s="332"/>
      <c r="O1696" s="332"/>
      <c r="P1696" s="332"/>
      <c r="Q1696" s="332"/>
      <c r="R1696" s="332"/>
      <c r="S1696" s="332"/>
      <c r="T1696" s="332"/>
      <c r="U1696" s="332"/>
      <c r="V1696" s="332"/>
      <c r="W1696" s="332"/>
    </row>
    <row r="1697" spans="13:23" ht="12.75">
      <c r="M1697" s="332"/>
      <c r="N1697" s="332"/>
      <c r="O1697" s="332"/>
      <c r="P1697" s="332"/>
      <c r="Q1697" s="332"/>
      <c r="R1697" s="332"/>
      <c r="S1697" s="332"/>
      <c r="T1697" s="332"/>
      <c r="U1697" s="332"/>
      <c r="V1697" s="332"/>
      <c r="W1697" s="332"/>
    </row>
    <row r="1698" spans="13:23" ht="12.75">
      <c r="M1698" s="332"/>
      <c r="N1698" s="332"/>
      <c r="O1698" s="332"/>
      <c r="P1698" s="332"/>
      <c r="Q1698" s="332"/>
      <c r="R1698" s="332"/>
      <c r="S1698" s="332"/>
      <c r="T1698" s="332"/>
      <c r="U1698" s="332"/>
      <c r="V1698" s="332"/>
      <c r="W1698" s="332"/>
    </row>
    <row r="1699" spans="13:23" ht="12.75">
      <c r="M1699" s="332"/>
      <c r="N1699" s="332"/>
      <c r="O1699" s="332"/>
      <c r="P1699" s="332"/>
      <c r="Q1699" s="332"/>
      <c r="R1699" s="332"/>
      <c r="S1699" s="332"/>
      <c r="T1699" s="332"/>
      <c r="U1699" s="332"/>
      <c r="V1699" s="332"/>
      <c r="W1699" s="332"/>
    </row>
    <row r="1700" spans="13:23" ht="12.75">
      <c r="M1700" s="332"/>
      <c r="N1700" s="332"/>
      <c r="O1700" s="332"/>
      <c r="P1700" s="332"/>
      <c r="Q1700" s="332"/>
      <c r="R1700" s="332"/>
      <c r="S1700" s="332"/>
      <c r="T1700" s="332"/>
      <c r="U1700" s="332"/>
      <c r="V1700" s="332"/>
      <c r="W1700" s="332"/>
    </row>
    <row r="1701" spans="13:23" ht="12.75">
      <c r="M1701" s="332"/>
      <c r="N1701" s="332"/>
      <c r="O1701" s="332"/>
      <c r="P1701" s="332"/>
      <c r="Q1701" s="332"/>
      <c r="R1701" s="332"/>
      <c r="S1701" s="332"/>
      <c r="T1701" s="332"/>
      <c r="U1701" s="332"/>
      <c r="V1701" s="332"/>
      <c r="W1701" s="332"/>
    </row>
    <row r="1702" spans="13:23" ht="12.75">
      <c r="M1702" s="332"/>
      <c r="N1702" s="332"/>
      <c r="O1702" s="332"/>
      <c r="P1702" s="332"/>
      <c r="Q1702" s="332"/>
      <c r="R1702" s="332"/>
      <c r="S1702" s="332"/>
      <c r="T1702" s="332"/>
      <c r="U1702" s="332"/>
      <c r="V1702" s="332"/>
      <c r="W1702" s="332"/>
    </row>
    <row r="1703" spans="13:23" ht="12.75">
      <c r="M1703" s="332"/>
      <c r="N1703" s="332"/>
      <c r="O1703" s="332"/>
      <c r="P1703" s="332"/>
      <c r="Q1703" s="332"/>
      <c r="R1703" s="332"/>
      <c r="S1703" s="332"/>
      <c r="T1703" s="332"/>
      <c r="U1703" s="332"/>
      <c r="V1703" s="332"/>
      <c r="W1703" s="332"/>
    </row>
    <row r="1704" spans="13:23" ht="12.75">
      <c r="M1704" s="332"/>
      <c r="N1704" s="332"/>
      <c r="O1704" s="332"/>
      <c r="P1704" s="332"/>
      <c r="Q1704" s="332"/>
      <c r="R1704" s="332"/>
      <c r="S1704" s="332"/>
      <c r="T1704" s="332"/>
      <c r="U1704" s="332"/>
      <c r="V1704" s="332"/>
      <c r="W1704" s="332"/>
    </row>
    <row r="1705" spans="13:23" ht="12.75">
      <c r="M1705" s="332"/>
      <c r="N1705" s="332"/>
      <c r="O1705" s="332"/>
      <c r="P1705" s="332"/>
      <c r="Q1705" s="332"/>
      <c r="R1705" s="332"/>
      <c r="S1705" s="332"/>
      <c r="T1705" s="332"/>
      <c r="U1705" s="332"/>
      <c r="V1705" s="332"/>
      <c r="W1705" s="332"/>
    </row>
    <row r="1706" spans="13:23" ht="12.75">
      <c r="M1706" s="332"/>
      <c r="N1706" s="332"/>
      <c r="O1706" s="332"/>
      <c r="P1706" s="332"/>
      <c r="Q1706" s="332"/>
      <c r="R1706" s="332"/>
      <c r="S1706" s="332"/>
      <c r="T1706" s="332"/>
      <c r="U1706" s="332"/>
      <c r="V1706" s="332"/>
      <c r="W1706" s="332"/>
    </row>
    <row r="1707" spans="13:23" ht="12.75">
      <c r="M1707" s="332"/>
      <c r="N1707" s="332"/>
      <c r="O1707" s="332"/>
      <c r="P1707" s="332"/>
      <c r="Q1707" s="332"/>
      <c r="R1707" s="332"/>
      <c r="S1707" s="332"/>
      <c r="T1707" s="332"/>
      <c r="U1707" s="332"/>
      <c r="V1707" s="332"/>
      <c r="W1707" s="332"/>
    </row>
    <row r="1708" spans="13:23" ht="12.75">
      <c r="M1708" s="332"/>
      <c r="N1708" s="332"/>
      <c r="O1708" s="332"/>
      <c r="P1708" s="332"/>
      <c r="Q1708" s="332"/>
      <c r="R1708" s="332"/>
      <c r="S1708" s="332"/>
      <c r="T1708" s="332"/>
      <c r="U1708" s="332"/>
      <c r="V1708" s="332"/>
      <c r="W1708" s="332"/>
    </row>
    <row r="1709" spans="13:23" ht="12.75">
      <c r="M1709" s="332"/>
      <c r="N1709" s="332"/>
      <c r="O1709" s="332"/>
      <c r="P1709" s="332"/>
      <c r="Q1709" s="332"/>
      <c r="R1709" s="332"/>
      <c r="S1709" s="332"/>
      <c r="T1709" s="332"/>
      <c r="U1709" s="332"/>
      <c r="V1709" s="332"/>
      <c r="W1709" s="332"/>
    </row>
    <row r="1710" spans="13:23" ht="12.75">
      <c r="M1710" s="332"/>
      <c r="N1710" s="332"/>
      <c r="O1710" s="332"/>
      <c r="P1710" s="332"/>
      <c r="Q1710" s="332"/>
      <c r="R1710" s="332"/>
      <c r="S1710" s="332"/>
      <c r="T1710" s="332"/>
      <c r="U1710" s="332"/>
      <c r="V1710" s="332"/>
      <c r="W1710" s="332"/>
    </row>
    <row r="1711" spans="13:23" ht="12.75">
      <c r="M1711" s="332"/>
      <c r="N1711" s="332"/>
      <c r="O1711" s="332"/>
      <c r="P1711" s="332"/>
      <c r="Q1711" s="332"/>
      <c r="R1711" s="332"/>
      <c r="S1711" s="332"/>
      <c r="T1711" s="332"/>
      <c r="U1711" s="332"/>
      <c r="V1711" s="332"/>
      <c r="W1711" s="332"/>
    </row>
    <row r="1712" spans="13:23" ht="12.75">
      <c r="M1712" s="332"/>
      <c r="N1712" s="332"/>
      <c r="O1712" s="332"/>
      <c r="P1712" s="332"/>
      <c r="Q1712" s="332"/>
      <c r="R1712" s="332"/>
      <c r="S1712" s="332"/>
      <c r="T1712" s="332"/>
      <c r="U1712" s="332"/>
      <c r="V1712" s="332"/>
      <c r="W1712" s="332"/>
    </row>
    <row r="1713" spans="13:23" ht="12.75">
      <c r="M1713" s="332"/>
      <c r="N1713" s="332"/>
      <c r="O1713" s="332"/>
      <c r="P1713" s="332"/>
      <c r="Q1713" s="332"/>
      <c r="R1713" s="332"/>
      <c r="S1713" s="332"/>
      <c r="T1713" s="332"/>
      <c r="U1713" s="332"/>
      <c r="V1713" s="332"/>
      <c r="W1713" s="332"/>
    </row>
    <row r="1714" spans="13:23" ht="12.75">
      <c r="M1714" s="332"/>
      <c r="N1714" s="332"/>
      <c r="O1714" s="332"/>
      <c r="P1714" s="332"/>
      <c r="Q1714" s="332"/>
      <c r="R1714" s="332"/>
      <c r="S1714" s="332"/>
      <c r="T1714" s="332"/>
      <c r="U1714" s="332"/>
      <c r="V1714" s="332"/>
      <c r="W1714" s="332"/>
    </row>
    <row r="1715" spans="13:23" ht="12.75">
      <c r="M1715" s="332"/>
      <c r="N1715" s="332"/>
      <c r="O1715" s="332"/>
      <c r="P1715" s="332"/>
      <c r="Q1715" s="332"/>
      <c r="R1715" s="332"/>
      <c r="S1715" s="332"/>
      <c r="T1715" s="332"/>
      <c r="U1715" s="332"/>
      <c r="V1715" s="332"/>
      <c r="W1715" s="332"/>
    </row>
    <row r="1716" spans="13:23" ht="12.75">
      <c r="M1716" s="332"/>
      <c r="N1716" s="332"/>
      <c r="O1716" s="332"/>
      <c r="P1716" s="332"/>
      <c r="Q1716" s="332"/>
      <c r="R1716" s="332"/>
      <c r="S1716" s="332"/>
      <c r="T1716" s="332"/>
      <c r="U1716" s="332"/>
      <c r="V1716" s="332"/>
      <c r="W1716" s="332"/>
    </row>
    <row r="1717" spans="13:23" ht="12.75">
      <c r="M1717" s="332"/>
      <c r="N1717" s="332"/>
      <c r="O1717" s="332"/>
      <c r="P1717" s="332"/>
      <c r="Q1717" s="332"/>
      <c r="R1717" s="332"/>
      <c r="S1717" s="332"/>
      <c r="T1717" s="332"/>
      <c r="U1717" s="332"/>
      <c r="V1717" s="332"/>
      <c r="W1717" s="332"/>
    </row>
    <row r="1718" spans="13:23" ht="12.75">
      <c r="M1718" s="332"/>
      <c r="N1718" s="332"/>
      <c r="O1718" s="332"/>
      <c r="P1718" s="332"/>
      <c r="Q1718" s="332"/>
      <c r="R1718" s="332"/>
      <c r="S1718" s="332"/>
      <c r="T1718" s="332"/>
      <c r="U1718" s="332"/>
      <c r="V1718" s="332"/>
      <c r="W1718" s="332"/>
    </row>
    <row r="1719" spans="13:23" ht="12.75">
      <c r="M1719" s="332"/>
      <c r="N1719" s="332"/>
      <c r="O1719" s="332"/>
      <c r="P1719" s="332"/>
      <c r="Q1719" s="332"/>
      <c r="R1719" s="332"/>
      <c r="S1719" s="332"/>
      <c r="T1719" s="332"/>
      <c r="U1719" s="332"/>
      <c r="V1719" s="332"/>
      <c r="W1719" s="332"/>
    </row>
    <row r="1720" spans="13:23" ht="12.75">
      <c r="M1720" s="332"/>
      <c r="N1720" s="332"/>
      <c r="O1720" s="332"/>
      <c r="P1720" s="332"/>
      <c r="Q1720" s="332"/>
      <c r="R1720" s="332"/>
      <c r="S1720" s="332"/>
      <c r="T1720" s="332"/>
      <c r="U1720" s="332"/>
      <c r="V1720" s="332"/>
      <c r="W1720" s="332"/>
    </row>
    <row r="1721" spans="13:23" ht="12.75">
      <c r="M1721" s="332"/>
      <c r="N1721" s="332"/>
      <c r="O1721" s="332"/>
      <c r="P1721" s="332"/>
      <c r="Q1721" s="332"/>
      <c r="R1721" s="332"/>
      <c r="S1721" s="332"/>
      <c r="T1721" s="332"/>
      <c r="U1721" s="332"/>
      <c r="V1721" s="332"/>
      <c r="W1721" s="332"/>
    </row>
    <row r="1722" spans="13:23" ht="12.75">
      <c r="M1722" s="332"/>
      <c r="N1722" s="332"/>
      <c r="O1722" s="332"/>
      <c r="P1722" s="332"/>
      <c r="Q1722" s="332"/>
      <c r="R1722" s="332"/>
      <c r="S1722" s="332"/>
      <c r="T1722" s="332"/>
      <c r="U1722" s="332"/>
      <c r="V1722" s="332"/>
      <c r="W1722" s="332"/>
    </row>
    <row r="1723" spans="13:23" ht="12.75">
      <c r="M1723" s="332"/>
      <c r="N1723" s="332"/>
      <c r="O1723" s="332"/>
      <c r="P1723" s="332"/>
      <c r="Q1723" s="332"/>
      <c r="R1723" s="332"/>
      <c r="S1723" s="332"/>
      <c r="T1723" s="332"/>
      <c r="U1723" s="332"/>
      <c r="V1723" s="332"/>
      <c r="W1723" s="332"/>
    </row>
    <row r="1724" spans="13:23" ht="12.75">
      <c r="M1724" s="332"/>
      <c r="N1724" s="332"/>
      <c r="O1724" s="332"/>
      <c r="P1724" s="332"/>
      <c r="Q1724" s="332"/>
      <c r="R1724" s="332"/>
      <c r="S1724" s="332"/>
      <c r="T1724" s="332"/>
      <c r="U1724" s="332"/>
      <c r="V1724" s="332"/>
      <c r="W1724" s="332"/>
    </row>
    <row r="1725" spans="13:23" ht="12.75">
      <c r="M1725" s="332"/>
      <c r="N1725" s="332"/>
      <c r="O1725" s="332"/>
      <c r="P1725" s="332"/>
      <c r="Q1725" s="332"/>
      <c r="R1725" s="332"/>
      <c r="S1725" s="332"/>
      <c r="T1725" s="332"/>
      <c r="U1725" s="332"/>
      <c r="V1725" s="332"/>
      <c r="W1725" s="332"/>
    </row>
    <row r="1726" spans="13:23" ht="12.75">
      <c r="M1726" s="332"/>
      <c r="N1726" s="332"/>
      <c r="O1726" s="332"/>
      <c r="P1726" s="332"/>
      <c r="Q1726" s="332"/>
      <c r="R1726" s="332"/>
      <c r="S1726" s="332"/>
      <c r="T1726" s="332"/>
      <c r="U1726" s="332"/>
      <c r="V1726" s="332"/>
      <c r="W1726" s="332"/>
    </row>
    <row r="1727" spans="13:23" ht="12.75">
      <c r="M1727" s="332"/>
      <c r="N1727" s="332"/>
      <c r="O1727" s="332"/>
      <c r="P1727" s="332"/>
      <c r="Q1727" s="332"/>
      <c r="R1727" s="332"/>
      <c r="S1727" s="332"/>
      <c r="T1727" s="332"/>
      <c r="U1727" s="332"/>
      <c r="V1727" s="332"/>
      <c r="W1727" s="332"/>
    </row>
    <row r="1728" spans="13:23" ht="12.75">
      <c r="M1728" s="332"/>
      <c r="N1728" s="332"/>
      <c r="O1728" s="332"/>
      <c r="P1728" s="332"/>
      <c r="Q1728" s="332"/>
      <c r="R1728" s="332"/>
      <c r="S1728" s="332"/>
      <c r="T1728" s="332"/>
      <c r="U1728" s="332"/>
      <c r="V1728" s="332"/>
      <c r="W1728" s="332"/>
    </row>
    <row r="1729" spans="13:23" ht="12.75">
      <c r="M1729" s="332"/>
      <c r="N1729" s="332"/>
      <c r="O1729" s="332"/>
      <c r="P1729" s="332"/>
      <c r="Q1729" s="332"/>
      <c r="R1729" s="332"/>
      <c r="S1729" s="332"/>
      <c r="T1729" s="332"/>
      <c r="U1729" s="332"/>
      <c r="V1729" s="332"/>
      <c r="W1729" s="332"/>
    </row>
    <row r="1730" spans="13:23" ht="12.75">
      <c r="M1730" s="332"/>
      <c r="N1730" s="332"/>
      <c r="O1730" s="332"/>
      <c r="P1730" s="332"/>
      <c r="Q1730" s="332"/>
      <c r="R1730" s="332"/>
      <c r="S1730" s="332"/>
      <c r="T1730" s="332"/>
      <c r="U1730" s="332"/>
      <c r="V1730" s="332"/>
      <c r="W1730" s="332"/>
    </row>
    <row r="1731" spans="13:23" ht="12.75">
      <c r="M1731" s="332"/>
      <c r="N1731" s="332"/>
      <c r="O1731" s="332"/>
      <c r="P1731" s="332"/>
      <c r="Q1731" s="332"/>
      <c r="R1731" s="332"/>
      <c r="S1731" s="332"/>
      <c r="T1731" s="332"/>
      <c r="U1731" s="332"/>
      <c r="V1731" s="332"/>
      <c r="W1731" s="332"/>
    </row>
    <row r="1732" spans="13:23" ht="12.75">
      <c r="M1732" s="332"/>
      <c r="N1732" s="332"/>
      <c r="O1732" s="332"/>
      <c r="P1732" s="332"/>
      <c r="Q1732" s="332"/>
      <c r="R1732" s="332"/>
      <c r="S1732" s="332"/>
      <c r="T1732" s="332"/>
      <c r="U1732" s="332"/>
      <c r="V1732" s="332"/>
      <c r="W1732" s="332"/>
    </row>
    <row r="1733" spans="13:23" ht="12.75">
      <c r="M1733" s="332"/>
      <c r="N1733" s="332"/>
      <c r="O1733" s="332"/>
      <c r="P1733" s="332"/>
      <c r="Q1733" s="332"/>
      <c r="R1733" s="332"/>
      <c r="S1733" s="332"/>
      <c r="T1733" s="332"/>
      <c r="U1733" s="332"/>
      <c r="V1733" s="332"/>
      <c r="W1733" s="332"/>
    </row>
    <row r="1734" spans="13:23" ht="12.75">
      <c r="M1734" s="332"/>
      <c r="N1734" s="332"/>
      <c r="O1734" s="332"/>
      <c r="P1734" s="332"/>
      <c r="Q1734" s="332"/>
      <c r="R1734" s="332"/>
      <c r="S1734" s="332"/>
      <c r="T1734" s="332"/>
      <c r="U1734" s="332"/>
      <c r="V1734" s="332"/>
      <c r="W1734" s="332"/>
    </row>
    <row r="1735" spans="13:23" ht="12.75">
      <c r="M1735" s="332"/>
      <c r="N1735" s="332"/>
      <c r="O1735" s="332"/>
      <c r="P1735" s="332"/>
      <c r="Q1735" s="332"/>
      <c r="R1735" s="332"/>
      <c r="S1735" s="332"/>
      <c r="T1735" s="332"/>
      <c r="U1735" s="332"/>
      <c r="V1735" s="332"/>
      <c r="W1735" s="332"/>
    </row>
    <row r="1736" spans="13:23" ht="12.75">
      <c r="M1736" s="332"/>
      <c r="N1736" s="332"/>
      <c r="O1736" s="332"/>
      <c r="P1736" s="332"/>
      <c r="Q1736" s="332"/>
      <c r="R1736" s="332"/>
      <c r="S1736" s="332"/>
      <c r="T1736" s="332"/>
      <c r="U1736" s="332"/>
      <c r="V1736" s="332"/>
      <c r="W1736" s="332"/>
    </row>
    <row r="1737" spans="13:23" ht="12.75">
      <c r="M1737" s="332"/>
      <c r="N1737" s="332"/>
      <c r="O1737" s="332"/>
      <c r="P1737" s="332"/>
      <c r="Q1737" s="332"/>
      <c r="R1737" s="332"/>
      <c r="S1737" s="332"/>
      <c r="T1737" s="332"/>
      <c r="U1737" s="332"/>
      <c r="V1737" s="332"/>
      <c r="W1737" s="332"/>
    </row>
    <row r="1738" spans="13:23" ht="12.75">
      <c r="M1738" s="332"/>
      <c r="N1738" s="332"/>
      <c r="O1738" s="332"/>
      <c r="P1738" s="332"/>
      <c r="Q1738" s="332"/>
      <c r="R1738" s="332"/>
      <c r="S1738" s="332"/>
      <c r="T1738" s="332"/>
      <c r="U1738" s="332"/>
      <c r="V1738" s="332"/>
      <c r="W1738" s="332"/>
    </row>
    <row r="1739" spans="13:23" ht="12.75">
      <c r="M1739" s="332"/>
      <c r="N1739" s="332"/>
      <c r="O1739" s="332"/>
      <c r="P1739" s="332"/>
      <c r="Q1739" s="332"/>
      <c r="R1739" s="332"/>
      <c r="S1739" s="332"/>
      <c r="T1739" s="332"/>
      <c r="U1739" s="332"/>
      <c r="V1739" s="332"/>
      <c r="W1739" s="332"/>
    </row>
    <row r="1740" spans="13:23" ht="12.75">
      <c r="M1740" s="332"/>
      <c r="N1740" s="332"/>
      <c r="O1740" s="332"/>
      <c r="P1740" s="332"/>
      <c r="Q1740" s="332"/>
      <c r="R1740" s="332"/>
      <c r="S1740" s="332"/>
      <c r="T1740" s="332"/>
      <c r="U1740" s="332"/>
      <c r="V1740" s="332"/>
      <c r="W1740" s="332"/>
    </row>
    <row r="1741" spans="13:23" ht="12.75">
      <c r="M1741" s="332"/>
      <c r="N1741" s="332"/>
      <c r="O1741" s="332"/>
      <c r="P1741" s="332"/>
      <c r="Q1741" s="332"/>
      <c r="R1741" s="332"/>
      <c r="S1741" s="332"/>
      <c r="T1741" s="332"/>
      <c r="U1741" s="332"/>
      <c r="V1741" s="332"/>
      <c r="W1741" s="332"/>
    </row>
    <row r="1742" spans="13:23" ht="12.75">
      <c r="M1742" s="332"/>
      <c r="N1742" s="332"/>
      <c r="O1742" s="332"/>
      <c r="P1742" s="332"/>
      <c r="Q1742" s="332"/>
      <c r="R1742" s="332"/>
      <c r="S1742" s="332"/>
      <c r="T1742" s="332"/>
      <c r="U1742" s="332"/>
      <c r="V1742" s="332"/>
      <c r="W1742" s="332"/>
    </row>
    <row r="1743" spans="13:23" ht="12.75">
      <c r="M1743" s="332"/>
      <c r="N1743" s="332"/>
      <c r="O1743" s="332"/>
      <c r="P1743" s="332"/>
      <c r="Q1743" s="332"/>
      <c r="R1743" s="332"/>
      <c r="S1743" s="332"/>
      <c r="T1743" s="332"/>
      <c r="U1743" s="332"/>
      <c r="V1743" s="332"/>
      <c r="W1743" s="332"/>
    </row>
    <row r="1744" spans="13:23" ht="12.75">
      <c r="M1744" s="332"/>
      <c r="N1744" s="332"/>
      <c r="O1744" s="332"/>
      <c r="P1744" s="332"/>
      <c r="Q1744" s="332"/>
      <c r="R1744" s="332"/>
      <c r="S1744" s="332"/>
      <c r="T1744" s="332"/>
      <c r="U1744" s="332"/>
      <c r="V1744" s="332"/>
      <c r="W1744" s="332"/>
    </row>
    <row r="1745" spans="13:23" ht="12.75">
      <c r="M1745" s="332"/>
      <c r="N1745" s="332"/>
      <c r="O1745" s="332"/>
      <c r="P1745" s="332"/>
      <c r="Q1745" s="332"/>
      <c r="R1745" s="332"/>
      <c r="S1745" s="332"/>
      <c r="T1745" s="332"/>
      <c r="U1745" s="332"/>
      <c r="V1745" s="332"/>
      <c r="W1745" s="332"/>
    </row>
    <row r="1746" spans="13:23" ht="12.75">
      <c r="M1746" s="332"/>
      <c r="N1746" s="332"/>
      <c r="O1746" s="332"/>
      <c r="P1746" s="332"/>
      <c r="Q1746" s="332"/>
      <c r="R1746" s="332"/>
      <c r="S1746" s="332"/>
      <c r="T1746" s="332"/>
      <c r="U1746" s="332"/>
      <c r="V1746" s="332"/>
      <c r="W1746" s="332"/>
    </row>
    <row r="1747" spans="13:23" ht="12.75">
      <c r="M1747" s="332"/>
      <c r="N1747" s="332"/>
      <c r="O1747" s="332"/>
      <c r="P1747" s="332"/>
      <c r="Q1747" s="332"/>
      <c r="R1747" s="332"/>
      <c r="S1747" s="332"/>
      <c r="T1747" s="332"/>
      <c r="U1747" s="332"/>
      <c r="V1747" s="332"/>
      <c r="W1747" s="332"/>
    </row>
    <row r="1748" spans="13:23" ht="12.75">
      <c r="M1748" s="332"/>
      <c r="N1748" s="332"/>
      <c r="O1748" s="332"/>
      <c r="P1748" s="332"/>
      <c r="Q1748" s="332"/>
      <c r="R1748" s="332"/>
      <c r="S1748" s="332"/>
      <c r="T1748" s="332"/>
      <c r="U1748" s="332"/>
      <c r="V1748" s="332"/>
      <c r="W1748" s="332"/>
    </row>
    <row r="1749" spans="13:23" ht="12.75">
      <c r="M1749" s="332"/>
      <c r="N1749" s="332"/>
      <c r="O1749" s="332"/>
      <c r="P1749" s="332"/>
      <c r="Q1749" s="332"/>
      <c r="R1749" s="332"/>
      <c r="S1749" s="332"/>
      <c r="T1749" s="332"/>
      <c r="U1749" s="332"/>
      <c r="V1749" s="332"/>
      <c r="W1749" s="332"/>
    </row>
    <row r="1750" spans="13:23" ht="12.75">
      <c r="M1750" s="332"/>
      <c r="N1750" s="332"/>
      <c r="O1750" s="332"/>
      <c r="P1750" s="332"/>
      <c r="Q1750" s="332"/>
      <c r="R1750" s="332"/>
      <c r="S1750" s="332"/>
      <c r="T1750" s="332"/>
      <c r="U1750" s="332"/>
      <c r="V1750" s="332"/>
      <c r="W1750" s="332"/>
    </row>
    <row r="1751" spans="13:23" ht="12.75">
      <c r="M1751" s="332"/>
      <c r="N1751" s="332"/>
      <c r="O1751" s="332"/>
      <c r="P1751" s="332"/>
      <c r="Q1751" s="332"/>
      <c r="R1751" s="332"/>
      <c r="S1751" s="332"/>
      <c r="T1751" s="332"/>
      <c r="U1751" s="332"/>
      <c r="V1751" s="332"/>
      <c r="W1751" s="332"/>
    </row>
    <row r="1752" spans="13:23" ht="12.75">
      <c r="M1752" s="332"/>
      <c r="N1752" s="332"/>
      <c r="O1752" s="332"/>
      <c r="P1752" s="332"/>
      <c r="Q1752" s="332"/>
      <c r="R1752" s="332"/>
      <c r="S1752" s="332"/>
      <c r="T1752" s="332"/>
      <c r="U1752" s="332"/>
      <c r="V1752" s="332"/>
      <c r="W1752" s="332"/>
    </row>
    <row r="1753" spans="13:23" ht="12.75">
      <c r="M1753" s="332"/>
      <c r="N1753" s="332"/>
      <c r="O1753" s="332"/>
      <c r="P1753" s="332"/>
      <c r="Q1753" s="332"/>
      <c r="R1753" s="332"/>
      <c r="S1753" s="332"/>
      <c r="T1753" s="332"/>
      <c r="U1753" s="332"/>
      <c r="V1753" s="332"/>
      <c r="W1753" s="332"/>
    </row>
    <row r="1754" spans="13:23" ht="12.75">
      <c r="M1754" s="332"/>
      <c r="N1754" s="332"/>
      <c r="O1754" s="332"/>
      <c r="P1754" s="332"/>
      <c r="Q1754" s="332"/>
      <c r="R1754" s="332"/>
      <c r="S1754" s="332"/>
      <c r="T1754" s="332"/>
      <c r="U1754" s="332"/>
      <c r="V1754" s="332"/>
      <c r="W1754" s="332"/>
    </row>
    <row r="1755" spans="13:23" ht="12.75">
      <c r="M1755" s="332"/>
      <c r="N1755" s="332"/>
      <c r="O1755" s="332"/>
      <c r="P1755" s="332"/>
      <c r="Q1755" s="332"/>
      <c r="R1755" s="332"/>
      <c r="S1755" s="332"/>
      <c r="T1755" s="332"/>
      <c r="U1755" s="332"/>
      <c r="V1755" s="332"/>
      <c r="W1755" s="332"/>
    </row>
    <row r="1756" spans="13:23" ht="12.75">
      <c r="M1756" s="332"/>
      <c r="N1756" s="332"/>
      <c r="O1756" s="332"/>
      <c r="P1756" s="332"/>
      <c r="Q1756" s="332"/>
      <c r="R1756" s="332"/>
      <c r="S1756" s="332"/>
      <c r="T1756" s="332"/>
      <c r="U1756" s="332"/>
      <c r="V1756" s="332"/>
      <c r="W1756" s="332"/>
    </row>
    <row r="1757" spans="13:23" ht="12.75">
      <c r="M1757" s="332"/>
      <c r="N1757" s="332"/>
      <c r="O1757" s="332"/>
      <c r="P1757" s="332"/>
      <c r="Q1757" s="332"/>
      <c r="R1757" s="332"/>
      <c r="S1757" s="332"/>
      <c r="T1757" s="332"/>
      <c r="U1757" s="332"/>
      <c r="V1757" s="332"/>
      <c r="W1757" s="332"/>
    </row>
    <row r="1758" spans="13:23" ht="12.75">
      <c r="M1758" s="332"/>
      <c r="N1758" s="332"/>
      <c r="O1758" s="332"/>
      <c r="P1758" s="332"/>
      <c r="Q1758" s="332"/>
      <c r="R1758" s="332"/>
      <c r="S1758" s="332"/>
      <c r="T1758" s="332"/>
      <c r="U1758" s="332"/>
      <c r="V1758" s="332"/>
      <c r="W1758" s="332"/>
    </row>
    <row r="1759" spans="13:23" ht="12.75">
      <c r="M1759" s="332"/>
      <c r="N1759" s="332"/>
      <c r="O1759" s="332"/>
      <c r="P1759" s="332"/>
      <c r="Q1759" s="332"/>
      <c r="R1759" s="332"/>
      <c r="S1759" s="332"/>
      <c r="T1759" s="332"/>
      <c r="U1759" s="332"/>
      <c r="V1759" s="332"/>
      <c r="W1759" s="332"/>
    </row>
    <row r="1760" spans="13:23" ht="12.75">
      <c r="M1760" s="332"/>
      <c r="N1760" s="332"/>
      <c r="O1760" s="332"/>
      <c r="P1760" s="332"/>
      <c r="Q1760" s="332"/>
      <c r="R1760" s="332"/>
      <c r="S1760" s="332"/>
      <c r="T1760" s="332"/>
      <c r="U1760" s="332"/>
      <c r="V1760" s="332"/>
      <c r="W1760" s="332"/>
    </row>
    <row r="1761" spans="13:23" ht="12.75">
      <c r="M1761" s="332"/>
      <c r="N1761" s="332"/>
      <c r="O1761" s="332"/>
      <c r="P1761" s="332"/>
      <c r="Q1761" s="332"/>
      <c r="R1761" s="332"/>
      <c r="S1761" s="332"/>
      <c r="T1761" s="332"/>
      <c r="U1761" s="332"/>
      <c r="V1761" s="332"/>
      <c r="W1761" s="332"/>
    </row>
    <row r="1762" spans="13:23" ht="12.75">
      <c r="M1762" s="332"/>
      <c r="N1762" s="332"/>
      <c r="O1762" s="332"/>
      <c r="P1762" s="332"/>
      <c r="Q1762" s="332"/>
      <c r="R1762" s="332"/>
      <c r="S1762" s="332"/>
      <c r="T1762" s="332"/>
      <c r="U1762" s="332"/>
      <c r="V1762" s="332"/>
      <c r="W1762" s="332"/>
    </row>
    <row r="1763" spans="13:23" ht="12.75">
      <c r="M1763" s="332"/>
      <c r="N1763" s="332"/>
      <c r="O1763" s="332"/>
      <c r="P1763" s="332"/>
      <c r="Q1763" s="332"/>
      <c r="R1763" s="332"/>
      <c r="S1763" s="332"/>
      <c r="T1763" s="332"/>
      <c r="U1763" s="332"/>
      <c r="V1763" s="332"/>
      <c r="W1763" s="332"/>
    </row>
    <row r="1764" spans="13:23" ht="12.75">
      <c r="M1764" s="332"/>
      <c r="N1764" s="332"/>
      <c r="O1764" s="332"/>
      <c r="P1764" s="332"/>
      <c r="Q1764" s="332"/>
      <c r="R1764" s="332"/>
      <c r="S1764" s="332"/>
      <c r="T1764" s="332"/>
      <c r="U1764" s="332"/>
      <c r="V1764" s="332"/>
      <c r="W1764" s="332"/>
    </row>
    <row r="1765" spans="13:23" ht="12.75">
      <c r="M1765" s="332"/>
      <c r="N1765" s="332"/>
      <c r="O1765" s="332"/>
      <c r="P1765" s="332"/>
      <c r="Q1765" s="332"/>
      <c r="R1765" s="332"/>
      <c r="S1765" s="332"/>
      <c r="T1765" s="332"/>
      <c r="U1765" s="332"/>
      <c r="V1765" s="332"/>
      <c r="W1765" s="332"/>
    </row>
    <row r="1766" spans="13:23" ht="12.75">
      <c r="M1766" s="332"/>
      <c r="N1766" s="332"/>
      <c r="O1766" s="332"/>
      <c r="P1766" s="332"/>
      <c r="Q1766" s="332"/>
      <c r="R1766" s="332"/>
      <c r="S1766" s="332"/>
      <c r="T1766" s="332"/>
      <c r="U1766" s="332"/>
      <c r="V1766" s="332"/>
      <c r="W1766" s="332"/>
    </row>
    <row r="1767" spans="13:23" ht="12.75">
      <c r="M1767" s="332"/>
      <c r="N1767" s="332"/>
      <c r="O1767" s="332"/>
      <c r="P1767" s="332"/>
      <c r="Q1767" s="332"/>
      <c r="R1767" s="332"/>
      <c r="S1767" s="332"/>
      <c r="T1767" s="332"/>
      <c r="U1767" s="332"/>
      <c r="V1767" s="332"/>
      <c r="W1767" s="332"/>
    </row>
    <row r="1768" spans="13:23" ht="12.75">
      <c r="M1768" s="332"/>
      <c r="N1768" s="332"/>
      <c r="O1768" s="332"/>
      <c r="P1768" s="332"/>
      <c r="Q1768" s="332"/>
      <c r="R1768" s="332"/>
      <c r="S1768" s="332"/>
      <c r="T1768" s="332"/>
      <c r="U1768" s="332"/>
      <c r="V1768" s="332"/>
      <c r="W1768" s="332"/>
    </row>
    <row r="1769" spans="13:23" ht="12.75">
      <c r="M1769" s="332"/>
      <c r="N1769" s="332"/>
      <c r="O1769" s="332"/>
      <c r="P1769" s="332"/>
      <c r="Q1769" s="332"/>
      <c r="R1769" s="332"/>
      <c r="S1769" s="332"/>
      <c r="T1769" s="332"/>
      <c r="U1769" s="332"/>
      <c r="V1769" s="332"/>
      <c r="W1769" s="332"/>
    </row>
    <row r="1770" spans="13:23" ht="12.75">
      <c r="M1770" s="332"/>
      <c r="N1770" s="332"/>
      <c r="O1770" s="332"/>
      <c r="P1770" s="332"/>
      <c r="Q1770" s="332"/>
      <c r="R1770" s="332"/>
      <c r="S1770" s="332"/>
      <c r="T1770" s="332"/>
      <c r="U1770" s="332"/>
      <c r="V1770" s="332"/>
      <c r="W1770" s="332"/>
    </row>
    <row r="1771" spans="13:23" ht="12.75">
      <c r="M1771" s="332"/>
      <c r="N1771" s="332"/>
      <c r="O1771" s="332"/>
      <c r="P1771" s="332"/>
      <c r="Q1771" s="332"/>
      <c r="R1771" s="332"/>
      <c r="S1771" s="332"/>
      <c r="T1771" s="332"/>
      <c r="U1771" s="332"/>
      <c r="V1771" s="332"/>
      <c r="W1771" s="332"/>
    </row>
    <row r="1772" spans="13:23" ht="12.75">
      <c r="M1772" s="332"/>
      <c r="N1772" s="332"/>
      <c r="O1772" s="332"/>
      <c r="P1772" s="332"/>
      <c r="Q1772" s="332"/>
      <c r="R1772" s="332"/>
      <c r="S1772" s="332"/>
      <c r="T1772" s="332"/>
      <c r="U1772" s="332"/>
      <c r="V1772" s="332"/>
      <c r="W1772" s="332"/>
    </row>
    <row r="1773" spans="13:23" ht="12.75">
      <c r="M1773" s="332"/>
      <c r="N1773" s="332"/>
      <c r="O1773" s="332"/>
      <c r="P1773" s="332"/>
      <c r="Q1773" s="332"/>
      <c r="R1773" s="332"/>
      <c r="S1773" s="332"/>
      <c r="T1773" s="332"/>
      <c r="U1773" s="332"/>
      <c r="V1773" s="332"/>
      <c r="W1773" s="332"/>
    </row>
    <row r="1774" spans="13:23" ht="12.75">
      <c r="M1774" s="332"/>
      <c r="N1774" s="332"/>
      <c r="O1774" s="332"/>
      <c r="P1774" s="332"/>
      <c r="Q1774" s="332"/>
      <c r="R1774" s="332"/>
      <c r="S1774" s="332"/>
      <c r="T1774" s="332"/>
      <c r="U1774" s="332"/>
      <c r="V1774" s="332"/>
      <c r="W1774" s="332"/>
    </row>
    <row r="1775" spans="13:23" ht="12.75">
      <c r="M1775" s="332"/>
      <c r="N1775" s="332"/>
      <c r="O1775" s="332"/>
      <c r="P1775" s="332"/>
      <c r="Q1775" s="332"/>
      <c r="R1775" s="332"/>
      <c r="S1775" s="332"/>
      <c r="T1775" s="332"/>
      <c r="U1775" s="332"/>
      <c r="V1775" s="332"/>
      <c r="W1775" s="332"/>
    </row>
    <row r="1776" spans="13:23" ht="12.75">
      <c r="M1776" s="332"/>
      <c r="N1776" s="332"/>
      <c r="O1776" s="332"/>
      <c r="P1776" s="332"/>
      <c r="Q1776" s="332"/>
      <c r="R1776" s="332"/>
      <c r="S1776" s="332"/>
      <c r="T1776" s="332"/>
      <c r="U1776" s="332"/>
      <c r="V1776" s="332"/>
      <c r="W1776" s="332"/>
    </row>
    <row r="1777" spans="13:23" ht="12.75">
      <c r="M1777" s="332"/>
      <c r="N1777" s="332"/>
      <c r="O1777" s="332"/>
      <c r="P1777" s="332"/>
      <c r="Q1777" s="332"/>
      <c r="R1777" s="332"/>
      <c r="S1777" s="332"/>
      <c r="T1777" s="332"/>
      <c r="U1777" s="332"/>
      <c r="V1777" s="332"/>
      <c r="W1777" s="332"/>
    </row>
    <row r="1778" spans="13:23" ht="12.75">
      <c r="M1778" s="332"/>
      <c r="N1778" s="332"/>
      <c r="O1778" s="332"/>
      <c r="P1778" s="332"/>
      <c r="Q1778" s="332"/>
      <c r="R1778" s="332"/>
      <c r="S1778" s="332"/>
      <c r="T1778" s="332"/>
      <c r="U1778" s="332"/>
      <c r="V1778" s="332"/>
      <c r="W1778" s="332"/>
    </row>
    <row r="1779" spans="13:23" ht="12.75">
      <c r="M1779" s="332"/>
      <c r="N1779" s="332"/>
      <c r="O1779" s="332"/>
      <c r="P1779" s="332"/>
      <c r="Q1779" s="332"/>
      <c r="R1779" s="332"/>
      <c r="S1779" s="332"/>
      <c r="T1779" s="332"/>
      <c r="U1779" s="332"/>
      <c r="V1779" s="332"/>
      <c r="W1779" s="332"/>
    </row>
    <row r="1780" spans="13:23" ht="12.75">
      <c r="M1780" s="332"/>
      <c r="N1780" s="332"/>
      <c r="O1780" s="332"/>
      <c r="P1780" s="332"/>
      <c r="Q1780" s="332"/>
      <c r="R1780" s="332"/>
      <c r="S1780" s="332"/>
      <c r="T1780" s="332"/>
      <c r="U1780" s="332"/>
      <c r="V1780" s="332"/>
      <c r="W1780" s="332"/>
    </row>
    <row r="1781" spans="13:23" ht="12.75">
      <c r="M1781" s="332"/>
      <c r="N1781" s="332"/>
      <c r="O1781" s="332"/>
      <c r="P1781" s="332"/>
      <c r="Q1781" s="332"/>
      <c r="R1781" s="332"/>
      <c r="S1781" s="332"/>
      <c r="T1781" s="332"/>
      <c r="U1781" s="332"/>
      <c r="V1781" s="332"/>
      <c r="W1781" s="332"/>
    </row>
    <row r="1782" spans="13:23" ht="12.75">
      <c r="M1782" s="332"/>
      <c r="N1782" s="332"/>
      <c r="O1782" s="332"/>
      <c r="P1782" s="332"/>
      <c r="Q1782" s="332"/>
      <c r="R1782" s="332"/>
      <c r="S1782" s="332"/>
      <c r="T1782" s="332"/>
      <c r="U1782" s="332"/>
      <c r="V1782" s="332"/>
      <c r="W1782" s="332"/>
    </row>
    <row r="1783" spans="13:23" ht="12.75">
      <c r="M1783" s="332"/>
      <c r="N1783" s="332"/>
      <c r="O1783" s="332"/>
      <c r="P1783" s="332"/>
      <c r="Q1783" s="332"/>
      <c r="R1783" s="332"/>
      <c r="S1783" s="332"/>
      <c r="T1783" s="332"/>
      <c r="U1783" s="332"/>
      <c r="V1783" s="332"/>
      <c r="W1783" s="332"/>
    </row>
    <row r="1784" spans="13:23" ht="12.75">
      <c r="M1784" s="332"/>
      <c r="N1784" s="332"/>
      <c r="O1784" s="332"/>
      <c r="P1784" s="332"/>
      <c r="Q1784" s="332"/>
      <c r="R1784" s="332"/>
      <c r="S1784" s="332"/>
      <c r="T1784" s="332"/>
      <c r="U1784" s="332"/>
      <c r="V1784" s="332"/>
      <c r="W1784" s="332"/>
    </row>
    <row r="1785" spans="13:23" ht="12.75">
      <c r="M1785" s="332"/>
      <c r="N1785" s="332"/>
      <c r="O1785" s="332"/>
      <c r="P1785" s="332"/>
      <c r="Q1785" s="332"/>
      <c r="R1785" s="332"/>
      <c r="S1785" s="332"/>
      <c r="T1785" s="332"/>
      <c r="U1785" s="332"/>
      <c r="V1785" s="332"/>
      <c r="W1785" s="332"/>
    </row>
    <row r="1786" spans="13:23" ht="12.75">
      <c r="M1786" s="332"/>
      <c r="N1786" s="332"/>
      <c r="O1786" s="332"/>
      <c r="P1786" s="332"/>
      <c r="Q1786" s="332"/>
      <c r="R1786" s="332"/>
      <c r="S1786" s="332"/>
      <c r="T1786" s="332"/>
      <c r="U1786" s="332"/>
      <c r="V1786" s="332"/>
      <c r="W1786" s="332"/>
    </row>
    <row r="1787" spans="13:23" ht="12.75">
      <c r="M1787" s="332"/>
      <c r="N1787" s="332"/>
      <c r="O1787" s="332"/>
      <c r="P1787" s="332"/>
      <c r="Q1787" s="332"/>
      <c r="R1787" s="332"/>
      <c r="S1787" s="332"/>
      <c r="T1787" s="332"/>
      <c r="U1787" s="332"/>
      <c r="V1787" s="332"/>
      <c r="W1787" s="332"/>
    </row>
    <row r="1788" spans="13:23" ht="12.75">
      <c r="M1788" s="332"/>
      <c r="N1788" s="332"/>
      <c r="O1788" s="332"/>
      <c r="P1788" s="332"/>
      <c r="Q1788" s="332"/>
      <c r="R1788" s="332"/>
      <c r="S1788" s="332"/>
      <c r="T1788" s="332"/>
      <c r="U1788" s="332"/>
      <c r="V1788" s="332"/>
      <c r="W1788" s="332"/>
    </row>
    <row r="1789" spans="13:23" ht="12.75">
      <c r="M1789" s="332"/>
      <c r="N1789" s="332"/>
      <c r="O1789" s="332"/>
      <c r="P1789" s="332"/>
      <c r="Q1789" s="332"/>
      <c r="R1789" s="332"/>
      <c r="S1789" s="332"/>
      <c r="T1789" s="332"/>
      <c r="U1789" s="332"/>
      <c r="V1789" s="332"/>
      <c r="W1789" s="332"/>
    </row>
    <row r="1790" spans="13:23" ht="12.75">
      <c r="M1790" s="332"/>
      <c r="N1790" s="332"/>
      <c r="O1790" s="332"/>
      <c r="P1790" s="332"/>
      <c r="Q1790" s="332"/>
      <c r="R1790" s="332"/>
      <c r="S1790" s="332"/>
      <c r="T1790" s="332"/>
      <c r="U1790" s="332"/>
      <c r="V1790" s="332"/>
      <c r="W1790" s="332"/>
    </row>
    <row r="1791" spans="13:23" ht="12.75">
      <c r="M1791" s="332"/>
      <c r="N1791" s="332"/>
      <c r="O1791" s="332"/>
      <c r="P1791" s="332"/>
      <c r="Q1791" s="332"/>
      <c r="R1791" s="332"/>
      <c r="S1791" s="332"/>
      <c r="T1791" s="332"/>
      <c r="U1791" s="332"/>
      <c r="V1791" s="332"/>
      <c r="W1791" s="332"/>
    </row>
    <row r="1792" spans="13:23" ht="12.75">
      <c r="M1792" s="332"/>
      <c r="N1792" s="332"/>
      <c r="O1792" s="332"/>
      <c r="P1792" s="332"/>
      <c r="Q1792" s="332"/>
      <c r="R1792" s="332"/>
      <c r="S1792" s="332"/>
      <c r="T1792" s="332"/>
      <c r="U1792" s="332"/>
      <c r="V1792" s="332"/>
      <c r="W1792" s="332"/>
    </row>
    <row r="1793" spans="13:23" ht="12.75">
      <c r="M1793" s="332"/>
      <c r="N1793" s="332"/>
      <c r="O1793" s="332"/>
      <c r="P1793" s="332"/>
      <c r="Q1793" s="332"/>
      <c r="R1793" s="332"/>
      <c r="S1793" s="332"/>
      <c r="T1793" s="332"/>
      <c r="U1793" s="332"/>
      <c r="V1793" s="332"/>
      <c r="W1793" s="332"/>
    </row>
    <row r="1794" spans="13:23" ht="12.75">
      <c r="M1794" s="332"/>
      <c r="N1794" s="332"/>
      <c r="O1794" s="332"/>
      <c r="P1794" s="332"/>
      <c r="Q1794" s="332"/>
      <c r="R1794" s="332"/>
      <c r="S1794" s="332"/>
      <c r="T1794" s="332"/>
      <c r="U1794" s="332"/>
      <c r="V1794" s="332"/>
      <c r="W1794" s="332"/>
    </row>
    <row r="1795" spans="13:23" ht="12.75">
      <c r="M1795" s="332"/>
      <c r="N1795" s="332"/>
      <c r="O1795" s="332"/>
      <c r="P1795" s="332"/>
      <c r="Q1795" s="332"/>
      <c r="R1795" s="332"/>
      <c r="S1795" s="332"/>
      <c r="T1795" s="332"/>
      <c r="U1795" s="332"/>
      <c r="V1795" s="332"/>
      <c r="W1795" s="332"/>
    </row>
    <row r="1796" spans="13:23" ht="12.75">
      <c r="M1796" s="332"/>
      <c r="N1796" s="332"/>
      <c r="O1796" s="332"/>
      <c r="P1796" s="332"/>
      <c r="Q1796" s="332"/>
      <c r="R1796" s="332"/>
      <c r="S1796" s="332"/>
      <c r="T1796" s="332"/>
      <c r="U1796" s="332"/>
      <c r="V1796" s="332"/>
      <c r="W1796" s="332"/>
    </row>
    <row r="1797" spans="13:23" ht="12.75">
      <c r="M1797" s="332"/>
      <c r="N1797" s="332"/>
      <c r="O1797" s="332"/>
      <c r="P1797" s="332"/>
      <c r="Q1797" s="332"/>
      <c r="R1797" s="332"/>
      <c r="S1797" s="332"/>
      <c r="T1797" s="332"/>
      <c r="U1797" s="332"/>
      <c r="V1797" s="332"/>
      <c r="W1797" s="332"/>
    </row>
    <row r="1798" spans="13:23" ht="12.75">
      <c r="M1798" s="332"/>
      <c r="N1798" s="332"/>
      <c r="O1798" s="332"/>
      <c r="P1798" s="332"/>
      <c r="Q1798" s="332"/>
      <c r="R1798" s="332"/>
      <c r="S1798" s="332"/>
      <c r="T1798" s="332"/>
      <c r="U1798" s="332"/>
      <c r="V1798" s="332"/>
      <c r="W1798" s="332"/>
    </row>
    <row r="1799" spans="13:23" ht="12.75">
      <c r="M1799" s="332"/>
      <c r="N1799" s="332"/>
      <c r="O1799" s="332"/>
      <c r="P1799" s="332"/>
      <c r="Q1799" s="332"/>
      <c r="R1799" s="332"/>
      <c r="S1799" s="332"/>
      <c r="T1799" s="332"/>
      <c r="U1799" s="332"/>
      <c r="V1799" s="332"/>
      <c r="W1799" s="332"/>
    </row>
    <row r="1800" spans="13:23" ht="12.75">
      <c r="M1800" s="332"/>
      <c r="N1800" s="332"/>
      <c r="O1800" s="332"/>
      <c r="P1800" s="332"/>
      <c r="Q1800" s="332"/>
      <c r="R1800" s="332"/>
      <c r="S1800" s="332"/>
      <c r="T1800" s="332"/>
      <c r="U1800" s="332"/>
      <c r="V1800" s="332"/>
      <c r="W1800" s="332"/>
    </row>
    <row r="1801" spans="13:23" ht="12.75">
      <c r="M1801" s="332"/>
      <c r="N1801" s="332"/>
      <c r="O1801" s="332"/>
      <c r="P1801" s="332"/>
      <c r="Q1801" s="332"/>
      <c r="R1801" s="332"/>
      <c r="S1801" s="332"/>
      <c r="T1801" s="332"/>
      <c r="U1801" s="332"/>
      <c r="V1801" s="332"/>
      <c r="W1801" s="332"/>
    </row>
    <row r="1802" spans="13:23" ht="12.75">
      <c r="M1802" s="332"/>
      <c r="N1802" s="332"/>
      <c r="O1802" s="332"/>
      <c r="P1802" s="332"/>
      <c r="Q1802" s="332"/>
      <c r="R1802" s="332"/>
      <c r="S1802" s="332"/>
      <c r="T1802" s="332"/>
      <c r="U1802" s="332"/>
      <c r="V1802" s="332"/>
      <c r="W1802" s="332"/>
    </row>
    <row r="1803" spans="13:23" ht="12.75">
      <c r="M1803" s="332"/>
      <c r="N1803" s="332"/>
      <c r="O1803" s="332"/>
      <c r="P1803" s="332"/>
      <c r="Q1803" s="332"/>
      <c r="R1803" s="332"/>
      <c r="S1803" s="332"/>
      <c r="T1803" s="332"/>
      <c r="U1803" s="332"/>
      <c r="V1803" s="332"/>
      <c r="W1803" s="332"/>
    </row>
    <row r="1804" spans="13:23" ht="12.75">
      <c r="M1804" s="332"/>
      <c r="N1804" s="332"/>
      <c r="O1804" s="332"/>
      <c r="P1804" s="332"/>
      <c r="Q1804" s="332"/>
      <c r="R1804" s="332"/>
      <c r="S1804" s="332"/>
      <c r="T1804" s="332"/>
      <c r="U1804" s="332"/>
      <c r="V1804" s="332"/>
      <c r="W1804" s="332"/>
    </row>
    <row r="1805" spans="13:23" ht="12.75">
      <c r="M1805" s="332"/>
      <c r="N1805" s="332"/>
      <c r="O1805" s="332"/>
      <c r="P1805" s="332"/>
      <c r="Q1805" s="332"/>
      <c r="R1805" s="332"/>
      <c r="S1805" s="332"/>
      <c r="T1805" s="332"/>
      <c r="U1805" s="332"/>
      <c r="V1805" s="332"/>
      <c r="W1805" s="332"/>
    </row>
    <row r="1806" spans="13:23" ht="12.75">
      <c r="M1806" s="332"/>
      <c r="N1806" s="332"/>
      <c r="O1806" s="332"/>
      <c r="P1806" s="332"/>
      <c r="Q1806" s="332"/>
      <c r="R1806" s="332"/>
      <c r="S1806" s="332"/>
      <c r="T1806" s="332"/>
      <c r="U1806" s="332"/>
      <c r="V1806" s="332"/>
      <c r="W1806" s="332"/>
    </row>
    <row r="1807" spans="13:23" ht="12.75">
      <c r="M1807" s="332"/>
      <c r="N1807" s="332"/>
      <c r="O1807" s="332"/>
      <c r="P1807" s="332"/>
      <c r="Q1807" s="332"/>
      <c r="R1807" s="332"/>
      <c r="S1807" s="332"/>
      <c r="T1807" s="332"/>
      <c r="U1807" s="332"/>
      <c r="V1807" s="332"/>
      <c r="W1807" s="332"/>
    </row>
    <row r="1808" spans="13:23" ht="12.75">
      <c r="M1808" s="332"/>
      <c r="N1808" s="332"/>
      <c r="O1808" s="332"/>
      <c r="P1808" s="332"/>
      <c r="Q1808" s="332"/>
      <c r="R1808" s="332"/>
      <c r="S1808" s="332"/>
      <c r="T1808" s="332"/>
      <c r="U1808" s="332"/>
      <c r="V1808" s="332"/>
      <c r="W1808" s="332"/>
    </row>
    <row r="1809" spans="13:23" ht="12.75">
      <c r="M1809" s="332"/>
      <c r="N1809" s="332"/>
      <c r="O1809" s="332"/>
      <c r="P1809" s="332"/>
      <c r="Q1809" s="332"/>
      <c r="R1809" s="332"/>
      <c r="S1809" s="332"/>
      <c r="T1809" s="332"/>
      <c r="U1809" s="332"/>
      <c r="V1809" s="332"/>
      <c r="W1809" s="332"/>
    </row>
    <row r="1810" spans="13:23" ht="12.75">
      <c r="M1810" s="332"/>
      <c r="N1810" s="332"/>
      <c r="O1810" s="332"/>
      <c r="P1810" s="332"/>
      <c r="Q1810" s="332"/>
      <c r="R1810" s="332"/>
      <c r="S1810" s="332"/>
      <c r="T1810" s="332"/>
      <c r="U1810" s="332"/>
      <c r="V1810" s="332"/>
      <c r="W1810" s="332"/>
    </row>
    <row r="1811" spans="13:23" ht="12.75">
      <c r="M1811" s="332"/>
      <c r="N1811" s="332"/>
      <c r="O1811" s="332"/>
      <c r="P1811" s="332"/>
      <c r="Q1811" s="332"/>
      <c r="R1811" s="332"/>
      <c r="S1811" s="332"/>
      <c r="T1811" s="332"/>
      <c r="U1811" s="332"/>
      <c r="V1811" s="332"/>
      <c r="W1811" s="332"/>
    </row>
    <row r="1812" spans="13:23" ht="12.75">
      <c r="M1812" s="332"/>
      <c r="N1812" s="332"/>
      <c r="O1812" s="332"/>
      <c r="P1812" s="332"/>
      <c r="Q1812" s="332"/>
      <c r="R1812" s="332"/>
      <c r="S1812" s="332"/>
      <c r="T1812" s="332"/>
      <c r="U1812" s="332"/>
      <c r="V1812" s="332"/>
      <c r="W1812" s="332"/>
    </row>
    <row r="1813" spans="13:23" ht="12.75">
      <c r="M1813" s="332"/>
      <c r="N1813" s="332"/>
      <c r="O1813" s="332"/>
      <c r="P1813" s="332"/>
      <c r="Q1813" s="332"/>
      <c r="R1813" s="332"/>
      <c r="S1813" s="332"/>
      <c r="T1813" s="332"/>
      <c r="U1813" s="332"/>
      <c r="V1813" s="332"/>
      <c r="W1813" s="332"/>
    </row>
    <row r="1814" spans="13:23" ht="12.75">
      <c r="M1814" s="332"/>
      <c r="N1814" s="332"/>
      <c r="O1814" s="332"/>
      <c r="P1814" s="332"/>
      <c r="Q1814" s="332"/>
      <c r="R1814" s="332"/>
      <c r="S1814" s="332"/>
      <c r="T1814" s="332"/>
      <c r="U1814" s="332"/>
      <c r="V1814" s="332"/>
      <c r="W1814" s="332"/>
    </row>
    <row r="1815" spans="13:23" ht="12.75">
      <c r="M1815" s="332"/>
      <c r="N1815" s="332"/>
      <c r="O1815" s="332"/>
      <c r="P1815" s="332"/>
      <c r="Q1815" s="332"/>
      <c r="R1815" s="332"/>
      <c r="S1815" s="332"/>
      <c r="T1815" s="332"/>
      <c r="U1815" s="332"/>
      <c r="V1815" s="332"/>
      <c r="W1815" s="332"/>
    </row>
    <row r="1816" spans="13:23" ht="12.75">
      <c r="M1816" s="332"/>
      <c r="N1816" s="332"/>
      <c r="O1816" s="332"/>
      <c r="P1816" s="332"/>
      <c r="Q1816" s="332"/>
      <c r="R1816" s="332"/>
      <c r="S1816" s="332"/>
      <c r="T1816" s="332"/>
      <c r="U1816" s="332"/>
      <c r="V1816" s="332"/>
      <c r="W1816" s="332"/>
    </row>
    <row r="1817" spans="13:23" ht="12.75">
      <c r="M1817" s="332"/>
      <c r="N1817" s="332"/>
      <c r="O1817" s="332"/>
      <c r="P1817" s="332"/>
      <c r="Q1817" s="332"/>
      <c r="R1817" s="332"/>
      <c r="S1817" s="332"/>
      <c r="T1817" s="332"/>
      <c r="U1817" s="332"/>
      <c r="V1817" s="332"/>
      <c r="W1817" s="332"/>
    </row>
    <row r="1818" spans="13:23" ht="12.75">
      <c r="M1818" s="332"/>
      <c r="N1818" s="332"/>
      <c r="O1818" s="332"/>
      <c r="P1818" s="332"/>
      <c r="Q1818" s="332"/>
      <c r="R1818" s="332"/>
      <c r="S1818" s="332"/>
      <c r="T1818" s="332"/>
      <c r="U1818" s="332"/>
      <c r="V1818" s="332"/>
      <c r="W1818" s="332"/>
    </row>
    <row r="1819" spans="13:23" ht="12.75">
      <c r="M1819" s="332"/>
      <c r="N1819" s="332"/>
      <c r="O1819" s="332"/>
      <c r="P1819" s="332"/>
      <c r="Q1819" s="332"/>
      <c r="R1819" s="332"/>
      <c r="S1819" s="332"/>
      <c r="T1819" s="332"/>
      <c r="U1819" s="332"/>
      <c r="V1819" s="332"/>
      <c r="W1819" s="332"/>
    </row>
    <row r="1820" spans="13:23" ht="12.75">
      <c r="M1820" s="332"/>
      <c r="N1820" s="332"/>
      <c r="O1820" s="332"/>
      <c r="P1820" s="332"/>
      <c r="Q1820" s="332"/>
      <c r="R1820" s="332"/>
      <c r="S1820" s="332"/>
      <c r="T1820" s="332"/>
      <c r="U1820" s="332"/>
      <c r="V1820" s="332"/>
      <c r="W1820" s="332"/>
    </row>
    <row r="1821" spans="13:23" ht="12.75">
      <c r="M1821" s="332"/>
      <c r="N1821" s="332"/>
      <c r="O1821" s="332"/>
      <c r="P1821" s="332"/>
      <c r="Q1821" s="332"/>
      <c r="R1821" s="332"/>
      <c r="S1821" s="332"/>
      <c r="T1821" s="332"/>
      <c r="U1821" s="332"/>
      <c r="V1821" s="332"/>
      <c r="W1821" s="332"/>
    </row>
    <row r="1822" spans="13:23" ht="12.75">
      <c r="M1822" s="332"/>
      <c r="N1822" s="332"/>
      <c r="O1822" s="332"/>
      <c r="P1822" s="332"/>
      <c r="Q1822" s="332"/>
      <c r="R1822" s="332"/>
      <c r="S1822" s="332"/>
      <c r="T1822" s="332"/>
      <c r="U1822" s="332"/>
      <c r="V1822" s="332"/>
      <c r="W1822" s="332"/>
    </row>
    <row r="1823" spans="13:23" ht="12.75">
      <c r="M1823" s="332"/>
      <c r="N1823" s="332"/>
      <c r="O1823" s="332"/>
      <c r="P1823" s="332"/>
      <c r="Q1823" s="332"/>
      <c r="R1823" s="332"/>
      <c r="S1823" s="332"/>
      <c r="T1823" s="332"/>
      <c r="U1823" s="332"/>
      <c r="V1823" s="332"/>
      <c r="W1823" s="332"/>
    </row>
    <row r="1824" spans="13:23" ht="12.75">
      <c r="M1824" s="332"/>
      <c r="N1824" s="332"/>
      <c r="O1824" s="332"/>
      <c r="P1824" s="332"/>
      <c r="Q1824" s="332"/>
      <c r="R1824" s="332"/>
      <c r="S1824" s="332"/>
      <c r="T1824" s="332"/>
      <c r="U1824" s="332"/>
      <c r="V1824" s="332"/>
      <c r="W1824" s="332"/>
    </row>
    <row r="1825" spans="13:23" ht="12.75">
      <c r="M1825" s="332"/>
      <c r="N1825" s="332"/>
      <c r="O1825" s="332"/>
      <c r="P1825" s="332"/>
      <c r="Q1825" s="332"/>
      <c r="R1825" s="332"/>
      <c r="S1825" s="332"/>
      <c r="T1825" s="332"/>
      <c r="U1825" s="332"/>
      <c r="V1825" s="332"/>
      <c r="W1825" s="332"/>
    </row>
    <row r="1826" spans="13:23" ht="12.75">
      <c r="M1826" s="332"/>
      <c r="N1826" s="332"/>
      <c r="O1826" s="332"/>
      <c r="P1826" s="332"/>
      <c r="Q1826" s="332"/>
      <c r="R1826" s="332"/>
      <c r="S1826" s="332"/>
      <c r="T1826" s="332"/>
      <c r="U1826" s="332"/>
      <c r="V1826" s="332"/>
      <c r="W1826" s="332"/>
    </row>
    <row r="1827" spans="13:23" ht="12.75">
      <c r="M1827" s="332"/>
      <c r="N1827" s="332"/>
      <c r="O1827" s="332"/>
      <c r="P1827" s="332"/>
      <c r="Q1827" s="332"/>
      <c r="R1827" s="332"/>
      <c r="S1827" s="332"/>
      <c r="T1827" s="332"/>
      <c r="U1827" s="332"/>
      <c r="V1827" s="332"/>
      <c r="W1827" s="332"/>
    </row>
    <row r="1828" spans="13:23" ht="12.75">
      <c r="M1828" s="332"/>
      <c r="N1828" s="332"/>
      <c r="O1828" s="332"/>
      <c r="P1828" s="332"/>
      <c r="Q1828" s="332"/>
      <c r="R1828" s="332"/>
      <c r="S1828" s="332"/>
      <c r="T1828" s="332"/>
      <c r="U1828" s="332"/>
      <c r="V1828" s="332"/>
      <c r="W1828" s="332"/>
    </row>
    <row r="1829" spans="13:23" ht="12.75">
      <c r="M1829" s="332"/>
      <c r="N1829" s="332"/>
      <c r="O1829" s="332"/>
      <c r="P1829" s="332"/>
      <c r="Q1829" s="332"/>
      <c r="R1829" s="332"/>
      <c r="S1829" s="332"/>
      <c r="T1829" s="332"/>
      <c r="U1829" s="332"/>
      <c r="V1829" s="332"/>
      <c r="W1829" s="332"/>
    </row>
    <row r="1830" spans="13:23" ht="12.75">
      <c r="M1830" s="332"/>
      <c r="N1830" s="332"/>
      <c r="O1830" s="332"/>
      <c r="P1830" s="332"/>
      <c r="Q1830" s="332"/>
      <c r="R1830" s="332"/>
      <c r="S1830" s="332"/>
      <c r="T1830" s="332"/>
      <c r="U1830" s="332"/>
      <c r="V1830" s="332"/>
      <c r="W1830" s="332"/>
    </row>
    <row r="1831" spans="13:23" ht="12.75">
      <c r="M1831" s="332"/>
      <c r="N1831" s="332"/>
      <c r="O1831" s="332"/>
      <c r="P1831" s="332"/>
      <c r="Q1831" s="332"/>
      <c r="R1831" s="332"/>
      <c r="S1831" s="332"/>
      <c r="T1831" s="332"/>
      <c r="U1831" s="332"/>
      <c r="V1831" s="332"/>
      <c r="W1831" s="332"/>
    </row>
    <row r="1832" spans="13:23" ht="12.75">
      <c r="M1832" s="332"/>
      <c r="N1832" s="332"/>
      <c r="O1832" s="332"/>
      <c r="P1832" s="332"/>
      <c r="Q1832" s="332"/>
      <c r="R1832" s="332"/>
      <c r="S1832" s="332"/>
      <c r="T1832" s="332"/>
      <c r="U1832" s="332"/>
      <c r="V1832" s="332"/>
      <c r="W1832" s="332"/>
    </row>
    <row r="1833" spans="13:23" ht="12.75">
      <c r="M1833" s="332"/>
      <c r="N1833" s="332"/>
      <c r="O1833" s="332"/>
      <c r="P1833" s="332"/>
      <c r="Q1833" s="332"/>
      <c r="R1833" s="332"/>
      <c r="S1833" s="332"/>
      <c r="T1833" s="332"/>
      <c r="U1833" s="332"/>
      <c r="V1833" s="332"/>
      <c r="W1833" s="332"/>
    </row>
    <row r="1834" spans="13:23" ht="12.75">
      <c r="M1834" s="332"/>
      <c r="N1834" s="332"/>
      <c r="O1834" s="332"/>
      <c r="P1834" s="332"/>
      <c r="Q1834" s="332"/>
      <c r="R1834" s="332"/>
      <c r="S1834" s="332"/>
      <c r="T1834" s="332"/>
      <c r="U1834" s="332"/>
      <c r="V1834" s="332"/>
      <c r="W1834" s="332"/>
    </row>
    <row r="1835" spans="13:23" ht="12.75">
      <c r="M1835" s="332"/>
      <c r="N1835" s="332"/>
      <c r="O1835" s="332"/>
      <c r="P1835" s="332"/>
      <c r="Q1835" s="332"/>
      <c r="R1835" s="332"/>
      <c r="S1835" s="332"/>
      <c r="T1835" s="332"/>
      <c r="U1835" s="332"/>
      <c r="V1835" s="332"/>
      <c r="W1835" s="332"/>
    </row>
    <row r="1836" spans="13:23" ht="12.75">
      <c r="M1836" s="332"/>
      <c r="N1836" s="332"/>
      <c r="O1836" s="332"/>
      <c r="P1836" s="332"/>
      <c r="Q1836" s="332"/>
      <c r="R1836" s="332"/>
      <c r="S1836" s="332"/>
      <c r="T1836" s="332"/>
      <c r="U1836" s="332"/>
      <c r="V1836" s="332"/>
      <c r="W1836" s="332"/>
    </row>
    <row r="1837" spans="13:23" ht="12.75">
      <c r="M1837" s="332"/>
      <c r="N1837" s="332"/>
      <c r="O1837" s="332"/>
      <c r="P1837" s="332"/>
      <c r="Q1837" s="332"/>
      <c r="R1837" s="332"/>
      <c r="S1837" s="332"/>
      <c r="T1837" s="332"/>
      <c r="U1837" s="332"/>
      <c r="V1837" s="332"/>
      <c r="W1837" s="332"/>
    </row>
    <row r="1838" spans="13:23" ht="12.75">
      <c r="M1838" s="332"/>
      <c r="N1838" s="332"/>
      <c r="O1838" s="332"/>
      <c r="P1838" s="332"/>
      <c r="Q1838" s="332"/>
      <c r="R1838" s="332"/>
      <c r="S1838" s="332"/>
      <c r="T1838" s="332"/>
      <c r="U1838" s="332"/>
      <c r="V1838" s="332"/>
      <c r="W1838" s="332"/>
    </row>
    <row r="1839" spans="13:23" ht="12.75">
      <c r="M1839" s="332"/>
      <c r="N1839" s="332"/>
      <c r="O1839" s="332"/>
      <c r="P1839" s="332"/>
      <c r="Q1839" s="332"/>
      <c r="R1839" s="332"/>
      <c r="S1839" s="332"/>
      <c r="T1839" s="332"/>
      <c r="U1839" s="332"/>
      <c r="V1839" s="332"/>
      <c r="W1839" s="332"/>
    </row>
    <row r="1840" spans="13:23" ht="12.75">
      <c r="M1840" s="332"/>
      <c r="N1840" s="332"/>
      <c r="O1840" s="332"/>
      <c r="P1840" s="332"/>
      <c r="Q1840" s="332"/>
      <c r="R1840" s="332"/>
      <c r="S1840" s="332"/>
      <c r="T1840" s="332"/>
      <c r="U1840" s="332"/>
      <c r="V1840" s="332"/>
      <c r="W1840" s="332"/>
    </row>
    <row r="1841" spans="13:23" ht="12.75">
      <c r="M1841" s="332"/>
      <c r="N1841" s="332"/>
      <c r="O1841" s="332"/>
      <c r="P1841" s="332"/>
      <c r="Q1841" s="332"/>
      <c r="R1841" s="332"/>
      <c r="S1841" s="332"/>
      <c r="T1841" s="332"/>
      <c r="U1841" s="332"/>
      <c r="V1841" s="332"/>
      <c r="W1841" s="332"/>
    </row>
    <row r="1842" spans="13:23" ht="12.75">
      <c r="M1842" s="332"/>
      <c r="N1842" s="332"/>
      <c r="O1842" s="332"/>
      <c r="P1842" s="332"/>
      <c r="Q1842" s="332"/>
      <c r="R1842" s="332"/>
      <c r="S1842" s="332"/>
      <c r="T1842" s="332"/>
      <c r="U1842" s="332"/>
      <c r="V1842" s="332"/>
      <c r="W1842" s="332"/>
    </row>
    <row r="1843" spans="13:23" ht="12.75">
      <c r="M1843" s="332"/>
      <c r="N1843" s="332"/>
      <c r="O1843" s="332"/>
      <c r="P1843" s="332"/>
      <c r="Q1843" s="332"/>
      <c r="R1843" s="332"/>
      <c r="S1843" s="332"/>
      <c r="T1843" s="332"/>
      <c r="U1843" s="332"/>
      <c r="V1843" s="332"/>
      <c r="W1843" s="332"/>
    </row>
    <row r="1844" spans="13:23" ht="12.75">
      <c r="M1844" s="332"/>
      <c r="N1844" s="332"/>
      <c r="O1844" s="332"/>
      <c r="P1844" s="332"/>
      <c r="Q1844" s="332"/>
      <c r="R1844" s="332"/>
      <c r="S1844" s="332"/>
      <c r="T1844" s="332"/>
      <c r="U1844" s="332"/>
      <c r="V1844" s="332"/>
      <c r="W1844" s="332"/>
    </row>
    <row r="1845" spans="13:23" ht="12.75">
      <c r="M1845" s="332"/>
      <c r="N1845" s="332"/>
      <c r="O1845" s="332"/>
      <c r="P1845" s="332"/>
      <c r="Q1845" s="332"/>
      <c r="R1845" s="332"/>
      <c r="S1845" s="332"/>
      <c r="T1845" s="332"/>
      <c r="U1845" s="332"/>
      <c r="V1845" s="332"/>
      <c r="W1845" s="332"/>
    </row>
    <row r="1846" spans="13:23" ht="12.75">
      <c r="M1846" s="332"/>
      <c r="N1846" s="332"/>
      <c r="O1846" s="332"/>
      <c r="P1846" s="332"/>
      <c r="Q1846" s="332"/>
      <c r="R1846" s="332"/>
      <c r="S1846" s="332"/>
      <c r="T1846" s="332"/>
      <c r="U1846" s="332"/>
      <c r="V1846" s="332"/>
      <c r="W1846" s="332"/>
    </row>
    <row r="1847" spans="13:23" ht="12.75">
      <c r="M1847" s="332"/>
      <c r="N1847" s="332"/>
      <c r="O1847" s="332"/>
      <c r="P1847" s="332"/>
      <c r="Q1847" s="332"/>
      <c r="R1847" s="332"/>
      <c r="S1847" s="332"/>
      <c r="T1847" s="332"/>
      <c r="U1847" s="332"/>
      <c r="V1847" s="332"/>
      <c r="W1847" s="332"/>
    </row>
    <row r="1848" spans="13:23" ht="12.75">
      <c r="M1848" s="332"/>
      <c r="N1848" s="332"/>
      <c r="O1848" s="332"/>
      <c r="P1848" s="332"/>
      <c r="Q1848" s="332"/>
      <c r="R1848" s="332"/>
      <c r="S1848" s="332"/>
      <c r="T1848" s="332"/>
      <c r="U1848" s="332"/>
      <c r="V1848" s="332"/>
      <c r="W1848" s="332"/>
    </row>
    <row r="1849" spans="13:23" ht="12.75">
      <c r="M1849" s="332"/>
      <c r="N1849" s="332"/>
      <c r="O1849" s="332"/>
      <c r="P1849" s="332"/>
      <c r="Q1849" s="332"/>
      <c r="R1849" s="332"/>
      <c r="S1849" s="332"/>
      <c r="T1849" s="332"/>
      <c r="U1849" s="332"/>
      <c r="V1849" s="332"/>
      <c r="W1849" s="332"/>
    </row>
    <row r="1850" spans="13:23" ht="12.75">
      <c r="M1850" s="332"/>
      <c r="N1850" s="332"/>
      <c r="O1850" s="332"/>
      <c r="P1850" s="332"/>
      <c r="Q1850" s="332"/>
      <c r="R1850" s="332"/>
      <c r="S1850" s="332"/>
      <c r="T1850" s="332"/>
      <c r="U1850" s="332"/>
      <c r="V1850" s="332"/>
      <c r="W1850" s="332"/>
    </row>
    <row r="1851" spans="13:23" ht="12.75">
      <c r="M1851" s="332"/>
      <c r="N1851" s="332"/>
      <c r="O1851" s="332"/>
      <c r="P1851" s="332"/>
      <c r="Q1851" s="332"/>
      <c r="R1851" s="332"/>
      <c r="S1851" s="332"/>
      <c r="T1851" s="332"/>
      <c r="U1851" s="332"/>
      <c r="V1851" s="332"/>
      <c r="W1851" s="332"/>
    </row>
    <row r="1852" spans="13:23" ht="12.75">
      <c r="M1852" s="332"/>
      <c r="N1852" s="332"/>
      <c r="O1852" s="332"/>
      <c r="P1852" s="332"/>
      <c r="Q1852" s="332"/>
      <c r="R1852" s="332"/>
      <c r="S1852" s="332"/>
      <c r="T1852" s="332"/>
      <c r="U1852" s="332"/>
      <c r="V1852" s="332"/>
      <c r="W1852" s="332"/>
    </row>
    <row r="1853" spans="13:23" ht="12.75">
      <c r="M1853" s="332"/>
      <c r="N1853" s="332"/>
      <c r="O1853" s="332"/>
      <c r="P1853" s="332"/>
      <c r="Q1853" s="332"/>
      <c r="R1853" s="332"/>
      <c r="S1853" s="332"/>
      <c r="T1853" s="332"/>
      <c r="U1853" s="332"/>
      <c r="V1853" s="332"/>
      <c r="W1853" s="332"/>
    </row>
    <row r="1854" spans="13:23" ht="12.75">
      <c r="M1854" s="332"/>
      <c r="N1854" s="332"/>
      <c r="O1854" s="332"/>
      <c r="P1854" s="332"/>
      <c r="Q1854" s="332"/>
      <c r="R1854" s="332"/>
      <c r="S1854" s="332"/>
      <c r="T1854" s="332"/>
      <c r="U1854" s="332"/>
      <c r="V1854" s="332"/>
      <c r="W1854" s="332"/>
    </row>
    <row r="1855" spans="13:23" ht="12.75">
      <c r="M1855" s="332"/>
      <c r="N1855" s="332"/>
      <c r="O1855" s="332"/>
      <c r="P1855" s="332"/>
      <c r="Q1855" s="332"/>
      <c r="R1855" s="332"/>
      <c r="S1855" s="332"/>
      <c r="T1855" s="332"/>
      <c r="U1855" s="332"/>
      <c r="V1855" s="332"/>
      <c r="W1855" s="332"/>
    </row>
    <row r="1856" spans="13:23" ht="12.75">
      <c r="M1856" s="332"/>
      <c r="N1856" s="332"/>
      <c r="O1856" s="332"/>
      <c r="P1856" s="332"/>
      <c r="Q1856" s="332"/>
      <c r="R1856" s="332"/>
      <c r="S1856" s="332"/>
      <c r="T1856" s="332"/>
      <c r="U1856" s="332"/>
      <c r="V1856" s="332"/>
      <c r="W1856" s="332"/>
    </row>
    <row r="1857" spans="13:23" ht="12.75">
      <c r="M1857" s="332"/>
      <c r="N1857" s="332"/>
      <c r="O1857" s="332"/>
      <c r="P1857" s="332"/>
      <c r="Q1857" s="332"/>
      <c r="R1857" s="332"/>
      <c r="S1857" s="332"/>
      <c r="T1857" s="332"/>
      <c r="U1857" s="332"/>
      <c r="V1857" s="332"/>
      <c r="W1857" s="332"/>
    </row>
    <row r="1858" spans="13:23" ht="12.75">
      <c r="M1858" s="332"/>
      <c r="N1858" s="332"/>
      <c r="O1858" s="332"/>
      <c r="P1858" s="332"/>
      <c r="Q1858" s="332"/>
      <c r="R1858" s="332"/>
      <c r="S1858" s="332"/>
      <c r="T1858" s="332"/>
      <c r="U1858" s="332"/>
      <c r="V1858" s="332"/>
      <c r="W1858" s="332"/>
    </row>
    <row r="1859" spans="13:23" ht="12.75">
      <c r="M1859" s="332"/>
      <c r="N1859" s="332"/>
      <c r="O1859" s="332"/>
      <c r="P1859" s="332"/>
      <c r="Q1859" s="332"/>
      <c r="R1859" s="332"/>
      <c r="S1859" s="332"/>
      <c r="T1859" s="332"/>
      <c r="U1859" s="332"/>
      <c r="V1859" s="332"/>
      <c r="W1859" s="332"/>
    </row>
    <row r="1860" spans="13:23" ht="12.75">
      <c r="M1860" s="332"/>
      <c r="N1860" s="332"/>
      <c r="O1860" s="332"/>
      <c r="P1860" s="332"/>
      <c r="Q1860" s="332"/>
      <c r="R1860" s="332"/>
      <c r="S1860" s="332"/>
      <c r="T1860" s="332"/>
      <c r="U1860" s="332"/>
      <c r="V1860" s="332"/>
      <c r="W1860" s="332"/>
    </row>
    <row r="1861" spans="13:23" ht="12.75">
      <c r="M1861" s="332"/>
      <c r="N1861" s="332"/>
      <c r="O1861" s="332"/>
      <c r="P1861" s="332"/>
      <c r="Q1861" s="332"/>
      <c r="R1861" s="332"/>
      <c r="S1861" s="332"/>
      <c r="T1861" s="332"/>
      <c r="U1861" s="332"/>
      <c r="V1861" s="332"/>
      <c r="W1861" s="332"/>
    </row>
    <row r="1862" spans="13:23" ht="12.75">
      <c r="M1862" s="332"/>
      <c r="N1862" s="332"/>
      <c r="O1862" s="332"/>
      <c r="P1862" s="332"/>
      <c r="Q1862" s="332"/>
      <c r="R1862" s="332"/>
      <c r="S1862" s="332"/>
      <c r="T1862" s="332"/>
      <c r="U1862" s="332"/>
      <c r="V1862" s="332"/>
      <c r="W1862" s="332"/>
    </row>
    <row r="1863" spans="13:23" ht="12.75">
      <c r="M1863" s="332"/>
      <c r="N1863" s="332"/>
      <c r="O1863" s="332"/>
      <c r="P1863" s="332"/>
      <c r="Q1863" s="332"/>
      <c r="R1863" s="332"/>
      <c r="S1863" s="332"/>
      <c r="T1863" s="332"/>
      <c r="U1863" s="332"/>
      <c r="V1863" s="332"/>
      <c r="W1863" s="332"/>
    </row>
    <row r="1864" spans="13:23" ht="12.75">
      <c r="M1864" s="332"/>
      <c r="N1864" s="332"/>
      <c r="O1864" s="332"/>
      <c r="P1864" s="332"/>
      <c r="Q1864" s="332"/>
      <c r="R1864" s="332"/>
      <c r="S1864" s="332"/>
      <c r="T1864" s="332"/>
      <c r="U1864" s="332"/>
      <c r="V1864" s="332"/>
      <c r="W1864" s="332"/>
    </row>
    <row r="1865" spans="13:23" ht="12.75">
      <c r="M1865" s="332"/>
      <c r="N1865" s="332"/>
      <c r="O1865" s="332"/>
      <c r="P1865" s="332"/>
      <c r="Q1865" s="332"/>
      <c r="R1865" s="332"/>
      <c r="S1865" s="332"/>
      <c r="T1865" s="332"/>
      <c r="U1865" s="332"/>
      <c r="V1865" s="332"/>
      <c r="W1865" s="332"/>
    </row>
    <row r="1866" spans="13:23" ht="12.75">
      <c r="M1866" s="332"/>
      <c r="N1866" s="332"/>
      <c r="O1866" s="332"/>
      <c r="P1866" s="332"/>
      <c r="Q1866" s="332"/>
      <c r="R1866" s="332"/>
      <c r="S1866" s="332"/>
      <c r="T1866" s="332"/>
      <c r="U1866" s="332"/>
      <c r="V1866" s="332"/>
      <c r="W1866" s="332"/>
    </row>
    <row r="1867" spans="13:23" ht="12.75">
      <c r="M1867" s="332"/>
      <c r="N1867" s="332"/>
      <c r="O1867" s="332"/>
      <c r="P1867" s="332"/>
      <c r="Q1867" s="332"/>
      <c r="R1867" s="332"/>
      <c r="S1867" s="332"/>
      <c r="T1867" s="332"/>
      <c r="U1867" s="332"/>
      <c r="V1867" s="332"/>
      <c r="W1867" s="332"/>
    </row>
    <row r="1868" spans="13:23" ht="12.75">
      <c r="M1868" s="332"/>
      <c r="N1868" s="332"/>
      <c r="O1868" s="332"/>
      <c r="P1868" s="332"/>
      <c r="Q1868" s="332"/>
      <c r="R1868" s="332"/>
      <c r="S1868" s="332"/>
      <c r="T1868" s="332"/>
      <c r="U1868" s="332"/>
      <c r="V1868" s="332"/>
      <c r="W1868" s="332"/>
    </row>
    <row r="1869" spans="13:23" ht="12.75">
      <c r="M1869" s="332"/>
      <c r="N1869" s="332"/>
      <c r="O1869" s="332"/>
      <c r="P1869" s="332"/>
      <c r="Q1869" s="332"/>
      <c r="R1869" s="332"/>
      <c r="S1869" s="332"/>
      <c r="T1869" s="332"/>
      <c r="U1869" s="332"/>
      <c r="V1869" s="332"/>
      <c r="W1869" s="332"/>
    </row>
    <row r="1870" spans="13:23" ht="12.75">
      <c r="M1870" s="332"/>
      <c r="N1870" s="332"/>
      <c r="O1870" s="332"/>
      <c r="P1870" s="332"/>
      <c r="Q1870" s="332"/>
      <c r="R1870" s="332"/>
      <c r="S1870" s="332"/>
      <c r="T1870" s="332"/>
      <c r="U1870" s="332"/>
      <c r="V1870" s="332"/>
      <c r="W1870" s="332"/>
    </row>
    <row r="1871" spans="13:23" ht="12.75">
      <c r="M1871" s="332"/>
      <c r="N1871" s="332"/>
      <c r="O1871" s="332"/>
      <c r="P1871" s="332"/>
      <c r="Q1871" s="332"/>
      <c r="R1871" s="332"/>
      <c r="S1871" s="332"/>
      <c r="T1871" s="332"/>
      <c r="U1871" s="332"/>
      <c r="V1871" s="332"/>
      <c r="W1871" s="332"/>
    </row>
    <row r="1872" spans="13:23" ht="12.75">
      <c r="M1872" s="332"/>
      <c r="N1872" s="332"/>
      <c r="O1872" s="332"/>
      <c r="P1872" s="332"/>
      <c r="Q1872" s="332"/>
      <c r="R1872" s="332"/>
      <c r="S1872" s="332"/>
      <c r="T1872" s="332"/>
      <c r="U1872" s="332"/>
      <c r="V1872" s="332"/>
      <c r="W1872" s="332"/>
    </row>
    <row r="1873" spans="13:23" ht="12.75">
      <c r="M1873" s="332"/>
      <c r="N1873" s="332"/>
      <c r="O1873" s="332"/>
      <c r="P1873" s="332"/>
      <c r="Q1873" s="332"/>
      <c r="R1873" s="332"/>
      <c r="S1873" s="332"/>
      <c r="T1873" s="332"/>
      <c r="U1873" s="332"/>
      <c r="V1873" s="332"/>
      <c r="W1873" s="332"/>
    </row>
    <row r="1874" spans="13:23" ht="12.75">
      <c r="M1874" s="332"/>
      <c r="N1874" s="332"/>
      <c r="O1874" s="332"/>
      <c r="P1874" s="332"/>
      <c r="Q1874" s="332"/>
      <c r="R1874" s="332"/>
      <c r="S1874" s="332"/>
      <c r="T1874" s="332"/>
      <c r="U1874" s="332"/>
      <c r="V1874" s="332"/>
      <c r="W1874" s="332"/>
    </row>
    <row r="1875" spans="13:23" ht="12.75">
      <c r="M1875" s="332"/>
      <c r="N1875" s="332"/>
      <c r="O1875" s="332"/>
      <c r="P1875" s="332"/>
      <c r="Q1875" s="332"/>
      <c r="R1875" s="332"/>
      <c r="S1875" s="332"/>
      <c r="T1875" s="332"/>
      <c r="U1875" s="332"/>
      <c r="V1875" s="332"/>
      <c r="W1875" s="332"/>
    </row>
    <row r="1876" spans="13:23" ht="12.75">
      <c r="M1876" s="332"/>
      <c r="N1876" s="332"/>
      <c r="O1876" s="332"/>
      <c r="P1876" s="332"/>
      <c r="Q1876" s="332"/>
      <c r="R1876" s="332"/>
      <c r="S1876" s="332"/>
      <c r="T1876" s="332"/>
      <c r="U1876" s="332"/>
      <c r="V1876" s="332"/>
      <c r="W1876" s="332"/>
    </row>
    <row r="1877" spans="13:23" ht="12.75">
      <c r="M1877" s="332"/>
      <c r="N1877" s="332"/>
      <c r="O1877" s="332"/>
      <c r="P1877" s="332"/>
      <c r="Q1877" s="332"/>
      <c r="R1877" s="332"/>
      <c r="S1877" s="332"/>
      <c r="T1877" s="332"/>
      <c r="U1877" s="332"/>
      <c r="V1877" s="332"/>
      <c r="W1877" s="332"/>
    </row>
    <row r="1878" spans="13:23" ht="12.75">
      <c r="M1878" s="332"/>
      <c r="N1878" s="332"/>
      <c r="O1878" s="332"/>
      <c r="P1878" s="332"/>
      <c r="Q1878" s="332"/>
      <c r="R1878" s="332"/>
      <c r="S1878" s="332"/>
      <c r="T1878" s="332"/>
      <c r="U1878" s="332"/>
      <c r="V1878" s="332"/>
      <c r="W1878" s="332"/>
    </row>
    <row r="1879" spans="13:23" ht="12.75">
      <c r="M1879" s="332"/>
      <c r="N1879" s="332"/>
      <c r="O1879" s="332"/>
      <c r="P1879" s="332"/>
      <c r="Q1879" s="332"/>
      <c r="R1879" s="332"/>
      <c r="S1879" s="332"/>
      <c r="T1879" s="332"/>
      <c r="U1879" s="332"/>
      <c r="V1879" s="332"/>
      <c r="W1879" s="332"/>
    </row>
    <row r="1880" spans="13:23" ht="12.75">
      <c r="M1880" s="332"/>
      <c r="N1880" s="332"/>
      <c r="O1880" s="332"/>
      <c r="P1880" s="332"/>
      <c r="Q1880" s="332"/>
      <c r="R1880" s="332"/>
      <c r="S1880" s="332"/>
      <c r="T1880" s="332"/>
      <c r="U1880" s="332"/>
      <c r="V1880" s="332"/>
      <c r="W1880" s="332"/>
    </row>
    <row r="1881" spans="13:23" ht="12.75">
      <c r="M1881" s="332"/>
      <c r="N1881" s="332"/>
      <c r="O1881" s="332"/>
      <c r="P1881" s="332"/>
      <c r="Q1881" s="332"/>
      <c r="R1881" s="332"/>
      <c r="S1881" s="332"/>
      <c r="T1881" s="332"/>
      <c r="U1881" s="332"/>
      <c r="V1881" s="332"/>
      <c r="W1881" s="332"/>
    </row>
    <row r="1882" spans="13:23" ht="12.75">
      <c r="M1882" s="332"/>
      <c r="N1882" s="332"/>
      <c r="O1882" s="332"/>
      <c r="P1882" s="332"/>
      <c r="Q1882" s="332"/>
      <c r="R1882" s="332"/>
      <c r="S1882" s="332"/>
      <c r="T1882" s="332"/>
      <c r="U1882" s="332"/>
      <c r="V1882" s="332"/>
      <c r="W1882" s="332"/>
    </row>
    <row r="1883" spans="13:23" ht="12.75">
      <c r="M1883" s="332"/>
      <c r="N1883" s="332"/>
      <c r="O1883" s="332"/>
      <c r="P1883" s="332"/>
      <c r="Q1883" s="332"/>
      <c r="R1883" s="332"/>
      <c r="S1883" s="332"/>
      <c r="T1883" s="332"/>
      <c r="U1883" s="332"/>
      <c r="V1883" s="332"/>
      <c r="W1883" s="332"/>
    </row>
    <row r="1884" spans="13:23" ht="12.75">
      <c r="M1884" s="332"/>
      <c r="N1884" s="332"/>
      <c r="O1884" s="332"/>
      <c r="P1884" s="332"/>
      <c r="Q1884" s="332"/>
      <c r="R1884" s="332"/>
      <c r="S1884" s="332"/>
      <c r="T1884" s="332"/>
      <c r="U1884" s="332"/>
      <c r="V1884" s="332"/>
      <c r="W1884" s="332"/>
    </row>
    <row r="1885" spans="13:23" ht="12.75">
      <c r="M1885" s="332"/>
      <c r="N1885" s="332"/>
      <c r="O1885" s="332"/>
      <c r="P1885" s="332"/>
      <c r="Q1885" s="332"/>
      <c r="R1885" s="332"/>
      <c r="S1885" s="332"/>
      <c r="T1885" s="332"/>
      <c r="U1885" s="332"/>
      <c r="V1885" s="332"/>
      <c r="W1885" s="332"/>
    </row>
    <row r="1886" spans="13:23" ht="12.75">
      <c r="M1886" s="332"/>
      <c r="N1886" s="332"/>
      <c r="O1886" s="332"/>
      <c r="P1886" s="332"/>
      <c r="Q1886" s="332"/>
      <c r="R1886" s="332"/>
      <c r="S1886" s="332"/>
      <c r="T1886" s="332"/>
      <c r="U1886" s="332"/>
      <c r="V1886" s="332"/>
      <c r="W1886" s="332"/>
    </row>
    <row r="1887" spans="13:23" ht="12.75">
      <c r="M1887" s="332"/>
      <c r="N1887" s="332"/>
      <c r="O1887" s="332"/>
      <c r="P1887" s="332"/>
      <c r="Q1887" s="332"/>
      <c r="R1887" s="332"/>
      <c r="S1887" s="332"/>
      <c r="T1887" s="332"/>
      <c r="U1887" s="332"/>
      <c r="V1887" s="332"/>
      <c r="W1887" s="332"/>
    </row>
    <row r="1888" spans="13:23" ht="12.75">
      <c r="M1888" s="332"/>
      <c r="N1888" s="332"/>
      <c r="O1888" s="332"/>
      <c r="P1888" s="332"/>
      <c r="Q1888" s="332"/>
      <c r="R1888" s="332"/>
      <c r="S1888" s="332"/>
      <c r="T1888" s="332"/>
      <c r="U1888" s="332"/>
      <c r="V1888" s="332"/>
      <c r="W1888" s="332"/>
    </row>
    <row r="1889" spans="13:23" ht="12.75">
      <c r="M1889" s="332"/>
      <c r="N1889" s="332"/>
      <c r="O1889" s="332"/>
      <c r="P1889" s="332"/>
      <c r="Q1889" s="332"/>
      <c r="R1889" s="332"/>
      <c r="S1889" s="332"/>
      <c r="T1889" s="332"/>
      <c r="U1889" s="332"/>
      <c r="V1889" s="332"/>
      <c r="W1889" s="332"/>
    </row>
    <row r="1890" spans="13:23" ht="12.75">
      <c r="M1890" s="332"/>
      <c r="N1890" s="332"/>
      <c r="O1890" s="332"/>
      <c r="P1890" s="332"/>
      <c r="Q1890" s="332"/>
      <c r="R1890" s="332"/>
      <c r="S1890" s="332"/>
      <c r="T1890" s="332"/>
      <c r="U1890" s="332"/>
      <c r="V1890" s="332"/>
      <c r="W1890" s="332"/>
    </row>
    <row r="1891" spans="13:23" ht="12.75">
      <c r="M1891" s="332"/>
      <c r="N1891" s="332"/>
      <c r="O1891" s="332"/>
      <c r="P1891" s="332"/>
      <c r="Q1891" s="332"/>
      <c r="R1891" s="332"/>
      <c r="S1891" s="332"/>
      <c r="T1891" s="332"/>
      <c r="U1891" s="332"/>
      <c r="V1891" s="332"/>
      <c r="W1891" s="332"/>
    </row>
    <row r="1892" spans="13:23" ht="12.75">
      <c r="M1892" s="332"/>
      <c r="N1892" s="332"/>
      <c r="O1892" s="332"/>
      <c r="P1892" s="332"/>
      <c r="Q1892" s="332"/>
      <c r="R1892" s="332"/>
      <c r="S1892" s="332"/>
      <c r="T1892" s="332"/>
      <c r="U1892" s="332"/>
      <c r="V1892" s="332"/>
      <c r="W1892" s="332"/>
    </row>
    <row r="1893" spans="13:23" ht="12.75">
      <c r="M1893" s="332"/>
      <c r="N1893" s="332"/>
      <c r="O1893" s="332"/>
      <c r="P1893" s="332"/>
      <c r="Q1893" s="332"/>
      <c r="R1893" s="332"/>
      <c r="S1893" s="332"/>
      <c r="T1893" s="332"/>
      <c r="U1893" s="332"/>
      <c r="V1893" s="332"/>
      <c r="W1893" s="332"/>
    </row>
    <row r="1894" spans="13:23" ht="12.75">
      <c r="M1894" s="332"/>
      <c r="N1894" s="332"/>
      <c r="O1894" s="332"/>
      <c r="P1894" s="332"/>
      <c r="Q1894" s="332"/>
      <c r="R1894" s="332"/>
      <c r="S1894" s="332"/>
      <c r="T1894" s="332"/>
      <c r="U1894" s="332"/>
      <c r="V1894" s="332"/>
      <c r="W1894" s="332"/>
    </row>
    <row r="1895" spans="13:23" ht="12.75">
      <c r="M1895" s="332"/>
      <c r="N1895" s="332"/>
      <c r="O1895" s="332"/>
      <c r="P1895" s="332"/>
      <c r="Q1895" s="332"/>
      <c r="R1895" s="332"/>
      <c r="S1895" s="332"/>
      <c r="T1895" s="332"/>
      <c r="U1895" s="332"/>
      <c r="V1895" s="332"/>
      <c r="W1895" s="332"/>
    </row>
    <row r="1896" spans="13:23" ht="12.75">
      <c r="M1896" s="332"/>
      <c r="N1896" s="332"/>
      <c r="O1896" s="332"/>
      <c r="P1896" s="332"/>
      <c r="Q1896" s="332"/>
      <c r="R1896" s="332"/>
      <c r="S1896" s="332"/>
      <c r="T1896" s="332"/>
      <c r="U1896" s="332"/>
      <c r="V1896" s="332"/>
      <c r="W1896" s="332"/>
    </row>
    <row r="1897" spans="13:23" ht="12.75">
      <c r="M1897" s="332"/>
      <c r="N1897" s="332"/>
      <c r="O1897" s="332"/>
      <c r="P1897" s="332"/>
      <c r="Q1897" s="332"/>
      <c r="R1897" s="332"/>
      <c r="S1897" s="332"/>
      <c r="T1897" s="332"/>
      <c r="U1897" s="332"/>
      <c r="V1897" s="332"/>
      <c r="W1897" s="332"/>
    </row>
    <row r="1898" spans="13:23" ht="12.75">
      <c r="M1898" s="332"/>
      <c r="N1898" s="332"/>
      <c r="O1898" s="332"/>
      <c r="P1898" s="332"/>
      <c r="Q1898" s="332"/>
      <c r="R1898" s="332"/>
      <c r="S1898" s="332"/>
      <c r="T1898" s="332"/>
      <c r="U1898" s="332"/>
      <c r="V1898" s="332"/>
      <c r="W1898" s="332"/>
    </row>
    <row r="1899" spans="13:23" ht="12.75">
      <c r="M1899" s="332"/>
      <c r="N1899" s="332"/>
      <c r="O1899" s="332"/>
      <c r="P1899" s="332"/>
      <c r="Q1899" s="332"/>
      <c r="R1899" s="332"/>
      <c r="S1899" s="332"/>
      <c r="T1899" s="332"/>
      <c r="U1899" s="332"/>
      <c r="V1899" s="332"/>
      <c r="W1899" s="332"/>
    </row>
    <row r="1900" spans="13:23" ht="12.75">
      <c r="M1900" s="332"/>
      <c r="N1900" s="332"/>
      <c r="O1900" s="332"/>
      <c r="P1900" s="332"/>
      <c r="Q1900" s="332"/>
      <c r="R1900" s="332"/>
      <c r="S1900" s="332"/>
      <c r="T1900" s="332"/>
      <c r="U1900" s="332"/>
      <c r="V1900" s="332"/>
      <c r="W1900" s="332"/>
    </row>
    <row r="1901" spans="13:23" ht="12.75">
      <c r="M1901" s="332"/>
      <c r="N1901" s="332"/>
      <c r="O1901" s="332"/>
      <c r="P1901" s="332"/>
      <c r="Q1901" s="332"/>
      <c r="R1901" s="332"/>
      <c r="S1901" s="332"/>
      <c r="T1901" s="332"/>
      <c r="U1901" s="332"/>
      <c r="V1901" s="332"/>
      <c r="W1901" s="332"/>
    </row>
    <row r="1902" spans="13:23" ht="12.75">
      <c r="M1902" s="332"/>
      <c r="N1902" s="332"/>
      <c r="O1902" s="332"/>
      <c r="P1902" s="332"/>
      <c r="Q1902" s="332"/>
      <c r="R1902" s="332"/>
      <c r="S1902" s="332"/>
      <c r="T1902" s="332"/>
      <c r="U1902" s="332"/>
      <c r="V1902" s="332"/>
      <c r="W1902" s="332"/>
    </row>
    <row r="1903" spans="13:23" ht="12.75">
      <c r="M1903" s="332"/>
      <c r="N1903" s="332"/>
      <c r="O1903" s="332"/>
      <c r="P1903" s="332"/>
      <c r="Q1903" s="332"/>
      <c r="R1903" s="332"/>
      <c r="S1903" s="332"/>
      <c r="T1903" s="332"/>
      <c r="U1903" s="332"/>
      <c r="V1903" s="332"/>
      <c r="W1903" s="332"/>
    </row>
    <row r="1904" spans="13:23" ht="12.75">
      <c r="M1904" s="332"/>
      <c r="N1904" s="332"/>
      <c r="O1904" s="332"/>
      <c r="P1904" s="332"/>
      <c r="Q1904" s="332"/>
      <c r="R1904" s="332"/>
      <c r="S1904" s="332"/>
      <c r="T1904" s="332"/>
      <c r="U1904" s="332"/>
      <c r="V1904" s="332"/>
      <c r="W1904" s="332"/>
    </row>
    <row r="1905" spans="13:23" ht="12.75">
      <c r="M1905" s="332"/>
      <c r="N1905" s="332"/>
      <c r="O1905" s="332"/>
      <c r="P1905" s="332"/>
      <c r="Q1905" s="332"/>
      <c r="R1905" s="332"/>
      <c r="S1905" s="332"/>
      <c r="T1905" s="332"/>
      <c r="U1905" s="332"/>
      <c r="V1905" s="332"/>
      <c r="W1905" s="332"/>
    </row>
    <row r="1906" spans="13:23" ht="12.75">
      <c r="M1906" s="332"/>
      <c r="N1906" s="332"/>
      <c r="O1906" s="332"/>
      <c r="P1906" s="332"/>
      <c r="Q1906" s="332"/>
      <c r="R1906" s="332"/>
      <c r="S1906" s="332"/>
      <c r="T1906" s="332"/>
      <c r="U1906" s="332"/>
      <c r="V1906" s="332"/>
      <c r="W1906" s="332"/>
    </row>
    <row r="1907" spans="13:23" ht="12.75">
      <c r="M1907" s="332"/>
      <c r="N1907" s="332"/>
      <c r="O1907" s="332"/>
      <c r="P1907" s="332"/>
      <c r="Q1907" s="332"/>
      <c r="R1907" s="332"/>
      <c r="S1907" s="332"/>
      <c r="T1907" s="332"/>
      <c r="U1907" s="332"/>
      <c r="V1907" s="332"/>
      <c r="W1907" s="332"/>
    </row>
    <row r="1908" spans="13:23" ht="12.75">
      <c r="M1908" s="332"/>
      <c r="N1908" s="332"/>
      <c r="O1908" s="332"/>
      <c r="P1908" s="332"/>
      <c r="Q1908" s="332"/>
      <c r="R1908" s="332"/>
      <c r="S1908" s="332"/>
      <c r="T1908" s="332"/>
      <c r="U1908" s="332"/>
      <c r="V1908" s="332"/>
      <c r="W1908" s="332"/>
    </row>
    <row r="1909" spans="13:23" ht="12.75">
      <c r="M1909" s="332"/>
      <c r="N1909" s="332"/>
      <c r="O1909" s="332"/>
      <c r="P1909" s="332"/>
      <c r="Q1909" s="332"/>
      <c r="R1909" s="332"/>
      <c r="S1909" s="332"/>
      <c r="T1909" s="332"/>
      <c r="U1909" s="332"/>
      <c r="V1909" s="332"/>
      <c r="W1909" s="332"/>
    </row>
    <row r="1910" spans="13:23" ht="12.75">
      <c r="M1910" s="332"/>
      <c r="N1910" s="332"/>
      <c r="O1910" s="332"/>
      <c r="P1910" s="332"/>
      <c r="Q1910" s="332"/>
      <c r="R1910" s="332"/>
      <c r="S1910" s="332"/>
      <c r="T1910" s="332"/>
      <c r="U1910" s="332"/>
      <c r="V1910" s="332"/>
      <c r="W1910" s="332"/>
    </row>
    <row r="1911" spans="13:23" ht="12.75">
      <c r="M1911" s="332"/>
      <c r="N1911" s="332"/>
      <c r="O1911" s="332"/>
      <c r="P1911" s="332"/>
      <c r="Q1911" s="332"/>
      <c r="R1911" s="332"/>
      <c r="S1911" s="332"/>
      <c r="T1911" s="332"/>
      <c r="U1911" s="332"/>
      <c r="V1911" s="332"/>
      <c r="W1911" s="332"/>
    </row>
    <row r="1912" spans="13:23" ht="12.75">
      <c r="M1912" s="332"/>
      <c r="N1912" s="332"/>
      <c r="O1912" s="332"/>
      <c r="P1912" s="332"/>
      <c r="Q1912" s="332"/>
      <c r="R1912" s="332"/>
      <c r="S1912" s="332"/>
      <c r="T1912" s="332"/>
      <c r="U1912" s="332"/>
      <c r="V1912" s="332"/>
      <c r="W1912" s="332"/>
    </row>
    <row r="1913" spans="13:23" ht="12.75">
      <c r="M1913" s="332"/>
      <c r="N1913" s="332"/>
      <c r="O1913" s="332"/>
      <c r="P1913" s="332"/>
      <c r="Q1913" s="332"/>
      <c r="R1913" s="332"/>
      <c r="S1913" s="332"/>
      <c r="T1913" s="332"/>
      <c r="U1913" s="332"/>
      <c r="V1913" s="332"/>
      <c r="W1913" s="332"/>
    </row>
    <row r="1914" spans="13:23" ht="12.75">
      <c r="M1914" s="332"/>
      <c r="N1914" s="332"/>
      <c r="O1914" s="332"/>
      <c r="P1914" s="332"/>
      <c r="Q1914" s="332"/>
      <c r="R1914" s="332"/>
      <c r="S1914" s="332"/>
      <c r="T1914" s="332"/>
      <c r="U1914" s="332"/>
      <c r="V1914" s="332"/>
      <c r="W1914" s="332"/>
    </row>
    <row r="1915" spans="13:23" ht="12.75">
      <c r="M1915" s="332"/>
      <c r="N1915" s="332"/>
      <c r="O1915" s="332"/>
      <c r="P1915" s="332"/>
      <c r="Q1915" s="332"/>
      <c r="R1915" s="332"/>
      <c r="S1915" s="332"/>
      <c r="T1915" s="332"/>
      <c r="U1915" s="332"/>
      <c r="V1915" s="332"/>
      <c r="W1915" s="332"/>
    </row>
    <row r="1916" spans="13:23" ht="12.75">
      <c r="M1916" s="332"/>
      <c r="N1916" s="332"/>
      <c r="O1916" s="332"/>
      <c r="P1916" s="332"/>
      <c r="Q1916" s="332"/>
      <c r="R1916" s="332"/>
      <c r="S1916" s="332"/>
      <c r="T1916" s="332"/>
      <c r="U1916" s="332"/>
      <c r="V1916" s="332"/>
      <c r="W1916" s="332"/>
    </row>
    <row r="1917" spans="13:23" ht="12.75">
      <c r="M1917" s="332"/>
      <c r="N1917" s="332"/>
      <c r="O1917" s="332"/>
      <c r="P1917" s="332"/>
      <c r="Q1917" s="332"/>
      <c r="R1917" s="332"/>
      <c r="S1917" s="332"/>
      <c r="T1917" s="332"/>
      <c r="U1917" s="332"/>
      <c r="V1917" s="332"/>
      <c r="W1917" s="332"/>
    </row>
    <row r="1918" spans="13:23" ht="12.75">
      <c r="M1918" s="332"/>
      <c r="N1918" s="332"/>
      <c r="O1918" s="332"/>
      <c r="P1918" s="332"/>
      <c r="Q1918" s="332"/>
      <c r="R1918" s="332"/>
      <c r="S1918" s="332"/>
      <c r="T1918" s="332"/>
      <c r="U1918" s="332"/>
      <c r="V1918" s="332"/>
      <c r="W1918" s="332"/>
    </row>
    <row r="1919" spans="13:23" ht="12.75">
      <c r="M1919" s="332"/>
      <c r="N1919" s="332"/>
      <c r="O1919" s="332"/>
      <c r="P1919" s="332"/>
      <c r="Q1919" s="332"/>
      <c r="R1919" s="332"/>
      <c r="S1919" s="332"/>
      <c r="T1919" s="332"/>
      <c r="U1919" s="332"/>
      <c r="V1919" s="332"/>
      <c r="W1919" s="332"/>
    </row>
    <row r="1920" spans="13:23" ht="12.75">
      <c r="M1920" s="332"/>
      <c r="N1920" s="332"/>
      <c r="O1920" s="332"/>
      <c r="P1920" s="332"/>
      <c r="Q1920" s="332"/>
      <c r="R1920" s="332"/>
      <c r="S1920" s="332"/>
      <c r="T1920" s="332"/>
      <c r="U1920" s="332"/>
      <c r="V1920" s="332"/>
      <c r="W1920" s="332"/>
    </row>
    <row r="1921" spans="13:23" ht="12.75">
      <c r="M1921" s="332"/>
      <c r="N1921" s="332"/>
      <c r="O1921" s="332"/>
      <c r="P1921" s="332"/>
      <c r="Q1921" s="332"/>
      <c r="R1921" s="332"/>
      <c r="S1921" s="332"/>
      <c r="T1921" s="332"/>
      <c r="U1921" s="332"/>
      <c r="V1921" s="332"/>
      <c r="W1921" s="332"/>
    </row>
    <row r="1922" spans="13:23" ht="12.75">
      <c r="M1922" s="332"/>
      <c r="N1922" s="332"/>
      <c r="O1922" s="332"/>
      <c r="P1922" s="332"/>
      <c r="Q1922" s="332"/>
      <c r="R1922" s="332"/>
      <c r="S1922" s="332"/>
      <c r="T1922" s="332"/>
      <c r="U1922" s="332"/>
      <c r="V1922" s="332"/>
      <c r="W1922" s="332"/>
    </row>
    <row r="1923" spans="13:23" ht="12.75">
      <c r="M1923" s="332"/>
      <c r="N1923" s="332"/>
      <c r="O1923" s="332"/>
      <c r="P1923" s="332"/>
      <c r="Q1923" s="332"/>
      <c r="R1923" s="332"/>
      <c r="S1923" s="332"/>
      <c r="T1923" s="332"/>
      <c r="U1923" s="332"/>
      <c r="V1923" s="332"/>
      <c r="W1923" s="332"/>
    </row>
    <row r="1924" spans="13:23" ht="12.75">
      <c r="M1924" s="332"/>
      <c r="N1924" s="332"/>
      <c r="O1924" s="332"/>
      <c r="P1924" s="332"/>
      <c r="Q1924" s="332"/>
      <c r="R1924" s="332"/>
      <c r="S1924" s="332"/>
      <c r="T1924" s="332"/>
      <c r="U1924" s="332"/>
      <c r="V1924" s="332"/>
      <c r="W1924" s="332"/>
    </row>
    <row r="1925" spans="13:23" ht="12.75">
      <c r="M1925" s="332"/>
      <c r="N1925" s="332"/>
      <c r="O1925" s="332"/>
      <c r="P1925" s="332"/>
      <c r="Q1925" s="332"/>
      <c r="R1925" s="332"/>
      <c r="S1925" s="332"/>
      <c r="T1925" s="332"/>
      <c r="U1925" s="332"/>
      <c r="V1925" s="332"/>
      <c r="W1925" s="332"/>
    </row>
    <row r="1926" spans="13:23" ht="12.75">
      <c r="M1926" s="332"/>
      <c r="N1926" s="332"/>
      <c r="O1926" s="332"/>
      <c r="P1926" s="332"/>
      <c r="Q1926" s="332"/>
      <c r="R1926" s="332"/>
      <c r="S1926" s="332"/>
      <c r="T1926" s="332"/>
      <c r="U1926" s="332"/>
      <c r="V1926" s="332"/>
      <c r="W1926" s="332"/>
    </row>
    <row r="1927" spans="13:23" ht="12.75">
      <c r="M1927" s="332"/>
      <c r="N1927" s="332"/>
      <c r="O1927" s="332"/>
      <c r="P1927" s="332"/>
      <c r="Q1927" s="332"/>
      <c r="R1927" s="332"/>
      <c r="S1927" s="332"/>
      <c r="T1927" s="332"/>
      <c r="U1927" s="332"/>
      <c r="V1927" s="332"/>
      <c r="W1927" s="332"/>
    </row>
    <row r="1928" spans="13:23" ht="12.75">
      <c r="M1928" s="332"/>
      <c r="N1928" s="332"/>
      <c r="O1928" s="332"/>
      <c r="P1928" s="332"/>
      <c r="Q1928" s="332"/>
      <c r="R1928" s="332"/>
      <c r="S1928" s="332"/>
      <c r="T1928" s="332"/>
      <c r="U1928" s="332"/>
      <c r="V1928" s="332"/>
      <c r="W1928" s="332"/>
    </row>
    <row r="1929" spans="13:23" ht="12.75">
      <c r="M1929" s="332"/>
      <c r="N1929" s="332"/>
      <c r="O1929" s="332"/>
      <c r="P1929" s="332"/>
      <c r="Q1929" s="332"/>
      <c r="R1929" s="332"/>
      <c r="S1929" s="332"/>
      <c r="T1929" s="332"/>
      <c r="U1929" s="332"/>
      <c r="V1929" s="332"/>
      <c r="W1929" s="332"/>
    </row>
    <row r="1930" spans="13:23" ht="12.75">
      <c r="M1930" s="332"/>
      <c r="N1930" s="332"/>
      <c r="O1930" s="332"/>
      <c r="P1930" s="332"/>
      <c r="Q1930" s="332"/>
      <c r="R1930" s="332"/>
      <c r="S1930" s="332"/>
      <c r="T1930" s="332"/>
      <c r="U1930" s="332"/>
      <c r="V1930" s="332"/>
      <c r="W1930" s="332"/>
    </row>
    <row r="1931" spans="13:23" ht="12.75">
      <c r="M1931" s="332"/>
      <c r="N1931" s="332"/>
      <c r="O1931" s="332"/>
      <c r="P1931" s="332"/>
      <c r="Q1931" s="332"/>
      <c r="R1931" s="332"/>
      <c r="S1931" s="332"/>
      <c r="T1931" s="332"/>
      <c r="U1931" s="332"/>
      <c r="V1931" s="332"/>
      <c r="W1931" s="332"/>
    </row>
    <row r="1932" spans="13:23" ht="12.75">
      <c r="M1932" s="332"/>
      <c r="N1932" s="332"/>
      <c r="O1932" s="332"/>
      <c r="P1932" s="332"/>
      <c r="Q1932" s="332"/>
      <c r="R1932" s="332"/>
      <c r="S1932" s="332"/>
      <c r="T1932" s="332"/>
      <c r="U1932" s="332"/>
      <c r="V1932" s="332"/>
      <c r="W1932" s="332"/>
    </row>
    <row r="1933" spans="13:23" ht="12.75">
      <c r="M1933" s="332"/>
      <c r="N1933" s="332"/>
      <c r="O1933" s="332"/>
      <c r="P1933" s="332"/>
      <c r="Q1933" s="332"/>
      <c r="R1933" s="332"/>
      <c r="S1933" s="332"/>
      <c r="T1933" s="332"/>
      <c r="U1933" s="332"/>
      <c r="V1933" s="332"/>
      <c r="W1933" s="332"/>
    </row>
    <row r="1934" spans="13:23" ht="12.75">
      <c r="M1934" s="332"/>
      <c r="N1934" s="332"/>
      <c r="O1934" s="332"/>
      <c r="P1934" s="332"/>
      <c r="Q1934" s="332"/>
      <c r="R1934" s="332"/>
      <c r="S1934" s="332"/>
      <c r="T1934" s="332"/>
      <c r="U1934" s="332"/>
      <c r="V1934" s="332"/>
      <c r="W1934" s="332"/>
    </row>
    <row r="1935" spans="13:23" ht="12.75">
      <c r="M1935" s="332"/>
      <c r="N1935" s="332"/>
      <c r="O1935" s="332"/>
      <c r="P1935" s="332"/>
      <c r="Q1935" s="332"/>
      <c r="R1935" s="332"/>
      <c r="S1935" s="332"/>
      <c r="T1935" s="332"/>
      <c r="U1935" s="332"/>
      <c r="V1935" s="332"/>
      <c r="W1935" s="332"/>
    </row>
    <row r="1936" spans="13:23" ht="12.75">
      <c r="M1936" s="332"/>
      <c r="N1936" s="332"/>
      <c r="O1936" s="332"/>
      <c r="P1936" s="332"/>
      <c r="Q1936" s="332"/>
      <c r="R1936" s="332"/>
      <c r="S1936" s="332"/>
      <c r="T1936" s="332"/>
      <c r="U1936" s="332"/>
      <c r="V1936" s="332"/>
      <c r="W1936" s="332"/>
    </row>
    <row r="1937" spans="13:23" ht="12.75">
      <c r="M1937" s="332"/>
      <c r="N1937" s="332"/>
      <c r="O1937" s="332"/>
      <c r="P1937" s="332"/>
      <c r="Q1937" s="332"/>
      <c r="R1937" s="332"/>
      <c r="S1937" s="332"/>
      <c r="T1937" s="332"/>
      <c r="U1937" s="332"/>
      <c r="V1937" s="332"/>
      <c r="W1937" s="332"/>
    </row>
    <row r="1938" spans="13:23" ht="12.75">
      <c r="M1938" s="332"/>
      <c r="N1938" s="332"/>
      <c r="O1938" s="332"/>
      <c r="P1938" s="332"/>
      <c r="Q1938" s="332"/>
      <c r="R1938" s="332"/>
      <c r="S1938" s="332"/>
      <c r="T1938" s="332"/>
      <c r="U1938" s="332"/>
      <c r="V1938" s="332"/>
      <c r="W1938" s="332"/>
    </row>
    <row r="1939" spans="13:23" ht="12.75">
      <c r="M1939" s="332"/>
      <c r="N1939" s="332"/>
      <c r="O1939" s="332"/>
      <c r="P1939" s="332"/>
      <c r="Q1939" s="332"/>
      <c r="R1939" s="332"/>
      <c r="S1939" s="332"/>
      <c r="T1939" s="332"/>
      <c r="U1939" s="332"/>
      <c r="V1939" s="332"/>
      <c r="W1939" s="332"/>
    </row>
    <row r="1940" spans="13:23" ht="12.75">
      <c r="M1940" s="332"/>
      <c r="N1940" s="332"/>
      <c r="O1940" s="332"/>
      <c r="P1940" s="332"/>
      <c r="Q1940" s="332"/>
      <c r="R1940" s="332"/>
      <c r="S1940" s="332"/>
      <c r="T1940" s="332"/>
      <c r="U1940" s="332"/>
      <c r="V1940" s="332"/>
      <c r="W1940" s="332"/>
    </row>
    <row r="1941" spans="13:23" ht="12.75">
      <c r="M1941" s="332"/>
      <c r="N1941" s="332"/>
      <c r="O1941" s="332"/>
      <c r="P1941" s="332"/>
      <c r="Q1941" s="332"/>
      <c r="R1941" s="332"/>
      <c r="S1941" s="332"/>
      <c r="T1941" s="332"/>
      <c r="U1941" s="332"/>
      <c r="V1941" s="332"/>
      <c r="W1941" s="332"/>
    </row>
    <row r="1942" spans="13:23" ht="12.75">
      <c r="M1942" s="332"/>
      <c r="N1942" s="332"/>
      <c r="O1942" s="332"/>
      <c r="P1942" s="332"/>
      <c r="Q1942" s="332"/>
      <c r="R1942" s="332"/>
      <c r="S1942" s="332"/>
      <c r="T1942" s="332"/>
      <c r="U1942" s="332"/>
      <c r="V1942" s="332"/>
      <c r="W1942" s="332"/>
    </row>
    <row r="1943" spans="13:23" ht="12.75">
      <c r="M1943" s="332"/>
      <c r="N1943" s="332"/>
      <c r="O1943" s="332"/>
      <c r="P1943" s="332"/>
      <c r="Q1943" s="332"/>
      <c r="R1943" s="332"/>
      <c r="S1943" s="332"/>
      <c r="T1943" s="332"/>
      <c r="U1943" s="332"/>
      <c r="V1943" s="332"/>
      <c r="W1943" s="332"/>
    </row>
    <row r="1944" spans="13:23" ht="12.75">
      <c r="M1944" s="332"/>
      <c r="N1944" s="332"/>
      <c r="O1944" s="332"/>
      <c r="P1944" s="332"/>
      <c r="Q1944" s="332"/>
      <c r="R1944" s="332"/>
      <c r="S1944" s="332"/>
      <c r="T1944" s="332"/>
      <c r="U1944" s="332"/>
      <c r="V1944" s="332"/>
      <c r="W1944" s="332"/>
    </row>
    <row r="1945" spans="13:23" ht="12.75">
      <c r="M1945" s="332"/>
      <c r="N1945" s="332"/>
      <c r="O1945" s="332"/>
      <c r="P1945" s="332"/>
      <c r="Q1945" s="332"/>
      <c r="R1945" s="332"/>
      <c r="S1945" s="332"/>
      <c r="T1945" s="332"/>
      <c r="U1945" s="332"/>
      <c r="V1945" s="332"/>
      <c r="W1945" s="332"/>
    </row>
    <row r="1946" spans="13:23" ht="12.75">
      <c r="M1946" s="332"/>
      <c r="N1946" s="332"/>
      <c r="O1946" s="332"/>
      <c r="P1946" s="332"/>
      <c r="Q1946" s="332"/>
      <c r="R1946" s="332"/>
      <c r="S1946" s="332"/>
      <c r="T1946" s="332"/>
      <c r="U1946" s="332"/>
      <c r="V1946" s="332"/>
      <c r="W1946" s="332"/>
    </row>
    <row r="1947" spans="13:23" ht="12.75">
      <c r="M1947" s="332"/>
      <c r="N1947" s="332"/>
      <c r="O1947" s="332"/>
      <c r="P1947" s="332"/>
      <c r="Q1947" s="332"/>
      <c r="R1947" s="332"/>
      <c r="S1947" s="332"/>
      <c r="T1947" s="332"/>
      <c r="U1947" s="332"/>
      <c r="V1947" s="332"/>
      <c r="W1947" s="332"/>
    </row>
    <row r="1948" spans="13:23" ht="12.75">
      <c r="M1948" s="332"/>
      <c r="N1948" s="332"/>
      <c r="O1948" s="332"/>
      <c r="P1948" s="332"/>
      <c r="Q1948" s="332"/>
      <c r="R1948" s="332"/>
      <c r="S1948" s="332"/>
      <c r="T1948" s="332"/>
      <c r="U1948" s="332"/>
      <c r="V1948" s="332"/>
      <c r="W1948" s="332"/>
    </row>
    <row r="1949" spans="13:23" ht="12.75">
      <c r="M1949" s="332"/>
      <c r="N1949" s="332"/>
      <c r="O1949" s="332"/>
      <c r="P1949" s="332"/>
      <c r="Q1949" s="332"/>
      <c r="R1949" s="332"/>
      <c r="S1949" s="332"/>
      <c r="T1949" s="332"/>
      <c r="U1949" s="332"/>
      <c r="V1949" s="332"/>
      <c r="W1949" s="332"/>
    </row>
    <row r="1950" spans="13:23" ht="12.75">
      <c r="M1950" s="332"/>
      <c r="N1950" s="332"/>
      <c r="O1950" s="332"/>
      <c r="P1950" s="332"/>
      <c r="Q1950" s="332"/>
      <c r="R1950" s="332"/>
      <c r="S1950" s="332"/>
      <c r="T1950" s="332"/>
      <c r="U1950" s="332"/>
      <c r="V1950" s="332"/>
      <c r="W1950" s="332"/>
    </row>
    <row r="1951" spans="13:23" ht="12.75">
      <c r="M1951" s="332"/>
      <c r="N1951" s="332"/>
      <c r="O1951" s="332"/>
      <c r="P1951" s="332"/>
      <c r="Q1951" s="332"/>
      <c r="R1951" s="332"/>
      <c r="S1951" s="332"/>
      <c r="T1951" s="332"/>
      <c r="U1951" s="332"/>
      <c r="V1951" s="332"/>
      <c r="W1951" s="332"/>
    </row>
    <row r="1952" spans="13:23" ht="12.75">
      <c r="M1952" s="332"/>
      <c r="N1952" s="332"/>
      <c r="O1952" s="332"/>
      <c r="P1952" s="332"/>
      <c r="Q1952" s="332"/>
      <c r="R1952" s="332"/>
      <c r="S1952" s="332"/>
      <c r="T1952" s="332"/>
      <c r="U1952" s="332"/>
      <c r="V1952" s="332"/>
      <c r="W1952" s="332"/>
    </row>
    <row r="1953" spans="13:23" ht="12.75">
      <c r="M1953" s="332"/>
      <c r="N1953" s="332"/>
      <c r="O1953" s="332"/>
      <c r="P1953" s="332"/>
      <c r="Q1953" s="332"/>
      <c r="R1953" s="332"/>
      <c r="S1953" s="332"/>
      <c r="T1953" s="332"/>
      <c r="U1953" s="332"/>
      <c r="V1953" s="332"/>
      <c r="W1953" s="332"/>
    </row>
    <row r="1954" spans="13:23" ht="12.75">
      <c r="M1954" s="332"/>
      <c r="N1954" s="332"/>
      <c r="O1954" s="332"/>
      <c r="P1954" s="332"/>
      <c r="Q1954" s="332"/>
      <c r="R1954" s="332"/>
      <c r="S1954" s="332"/>
      <c r="T1954" s="332"/>
      <c r="U1954" s="332"/>
      <c r="V1954" s="332"/>
      <c r="W1954" s="332"/>
    </row>
    <row r="1955" spans="13:23" ht="12.75">
      <c r="M1955" s="332"/>
      <c r="N1955" s="332"/>
      <c r="O1955" s="332"/>
      <c r="P1955" s="332"/>
      <c r="Q1955" s="332"/>
      <c r="R1955" s="332"/>
      <c r="S1955" s="332"/>
      <c r="T1955" s="332"/>
      <c r="U1955" s="332"/>
      <c r="V1955" s="332"/>
      <c r="W1955" s="332"/>
    </row>
    <row r="1956" spans="13:23" ht="12.75">
      <c r="M1956" s="332"/>
      <c r="N1956" s="332"/>
      <c r="O1956" s="332"/>
      <c r="P1956" s="332"/>
      <c r="Q1956" s="332"/>
      <c r="R1956" s="332"/>
      <c r="S1956" s="332"/>
      <c r="T1956" s="332"/>
      <c r="U1956" s="332"/>
      <c r="V1956" s="332"/>
      <c r="W1956" s="332"/>
    </row>
    <row r="1957" spans="13:23" ht="12.75">
      <c r="M1957" s="332"/>
      <c r="N1957" s="332"/>
      <c r="O1957" s="332"/>
      <c r="P1957" s="332"/>
      <c r="Q1957" s="332"/>
      <c r="R1957" s="332"/>
      <c r="S1957" s="332"/>
      <c r="T1957" s="332"/>
      <c r="U1957" s="332"/>
      <c r="V1957" s="332"/>
      <c r="W1957" s="332"/>
    </row>
    <row r="1958" spans="13:23" ht="12.75">
      <c r="M1958" s="332"/>
      <c r="N1958" s="332"/>
      <c r="O1958" s="332"/>
      <c r="P1958" s="332"/>
      <c r="Q1958" s="332"/>
      <c r="R1958" s="332"/>
      <c r="S1958" s="332"/>
      <c r="T1958" s="332"/>
      <c r="U1958" s="332"/>
      <c r="V1958" s="332"/>
      <c r="W1958" s="332"/>
    </row>
    <row r="1959" spans="13:23" ht="12.75">
      <c r="M1959" s="332"/>
      <c r="N1959" s="332"/>
      <c r="O1959" s="332"/>
      <c r="P1959" s="332"/>
      <c r="Q1959" s="332"/>
      <c r="R1959" s="332"/>
      <c r="S1959" s="332"/>
      <c r="T1959" s="332"/>
      <c r="U1959" s="332"/>
      <c r="V1959" s="332"/>
      <c r="W1959" s="332"/>
    </row>
    <row r="1960" spans="13:23" ht="12.75">
      <c r="M1960" s="332"/>
      <c r="N1960" s="332"/>
      <c r="O1960" s="332"/>
      <c r="P1960" s="332"/>
      <c r="Q1960" s="332"/>
      <c r="R1960" s="332"/>
      <c r="S1960" s="332"/>
      <c r="T1960" s="332"/>
      <c r="U1960" s="332"/>
      <c r="V1960" s="332"/>
      <c r="W1960" s="332"/>
    </row>
    <row r="1961" spans="13:23" ht="12.75">
      <c r="M1961" s="332"/>
      <c r="N1961" s="332"/>
      <c r="O1961" s="332"/>
      <c r="P1961" s="332"/>
      <c r="Q1961" s="332"/>
      <c r="R1961" s="332"/>
      <c r="S1961" s="332"/>
      <c r="T1961" s="332"/>
      <c r="U1961" s="332"/>
      <c r="V1961" s="332"/>
      <c r="W1961" s="332"/>
    </row>
    <row r="1962" spans="13:23" ht="12.75">
      <c r="M1962" s="332"/>
      <c r="N1962" s="332"/>
      <c r="O1962" s="332"/>
      <c r="P1962" s="332"/>
      <c r="Q1962" s="332"/>
      <c r="R1962" s="332"/>
      <c r="S1962" s="332"/>
      <c r="T1962" s="332"/>
      <c r="U1962" s="332"/>
      <c r="V1962" s="332"/>
      <c r="W1962" s="332"/>
    </row>
    <row r="1963" spans="13:23" ht="12.75">
      <c r="M1963" s="332"/>
      <c r="N1963" s="332"/>
      <c r="O1963" s="332"/>
      <c r="P1963" s="332"/>
      <c r="Q1963" s="332"/>
      <c r="R1963" s="332"/>
      <c r="S1963" s="332"/>
      <c r="T1963" s="332"/>
      <c r="U1963" s="332"/>
      <c r="V1963" s="332"/>
      <c r="W1963" s="332"/>
    </row>
    <row r="1964" spans="13:23" ht="12.75">
      <c r="M1964" s="332"/>
      <c r="N1964" s="332"/>
      <c r="O1964" s="332"/>
      <c r="P1964" s="332"/>
      <c r="Q1964" s="332"/>
      <c r="R1964" s="332"/>
      <c r="S1964" s="332"/>
      <c r="T1964" s="332"/>
      <c r="U1964" s="332"/>
      <c r="V1964" s="332"/>
      <c r="W1964" s="332"/>
    </row>
    <row r="1965" spans="13:23" ht="12.75">
      <c r="M1965" s="332"/>
      <c r="N1965" s="332"/>
      <c r="O1965" s="332"/>
      <c r="P1965" s="332"/>
      <c r="Q1965" s="332"/>
      <c r="R1965" s="332"/>
      <c r="S1965" s="332"/>
      <c r="T1965" s="332"/>
      <c r="U1965" s="332"/>
      <c r="V1965" s="332"/>
      <c r="W1965" s="332"/>
    </row>
    <row r="1966" spans="13:23" ht="12.75">
      <c r="M1966" s="332"/>
      <c r="N1966" s="332"/>
      <c r="O1966" s="332"/>
      <c r="P1966" s="332"/>
      <c r="Q1966" s="332"/>
      <c r="R1966" s="332"/>
      <c r="S1966" s="332"/>
      <c r="T1966" s="332"/>
      <c r="U1966" s="332"/>
      <c r="V1966" s="332"/>
      <c r="W1966" s="332"/>
    </row>
    <row r="1967" spans="13:23" ht="12.75">
      <c r="M1967" s="332"/>
      <c r="N1967" s="332"/>
      <c r="O1967" s="332"/>
      <c r="P1967" s="332"/>
      <c r="Q1967" s="332"/>
      <c r="R1967" s="332"/>
      <c r="S1967" s="332"/>
      <c r="T1967" s="332"/>
      <c r="U1967" s="332"/>
      <c r="V1967" s="332"/>
      <c r="W1967" s="332"/>
    </row>
    <row r="1968" spans="13:23" ht="12.75">
      <c r="M1968" s="332"/>
      <c r="N1968" s="332"/>
      <c r="O1968" s="332"/>
      <c r="P1968" s="332"/>
      <c r="Q1968" s="332"/>
      <c r="R1968" s="332"/>
      <c r="S1968" s="332"/>
      <c r="T1968" s="332"/>
      <c r="U1968" s="332"/>
      <c r="V1968" s="332"/>
      <c r="W1968" s="332"/>
    </row>
    <row r="1969" spans="13:23" ht="12.75">
      <c r="M1969" s="332"/>
      <c r="N1969" s="332"/>
      <c r="O1969" s="332"/>
      <c r="P1969" s="332"/>
      <c r="Q1969" s="332"/>
      <c r="R1969" s="332"/>
      <c r="S1969" s="332"/>
      <c r="T1969" s="332"/>
      <c r="U1969" s="332"/>
      <c r="V1969" s="332"/>
      <c r="W1969" s="332"/>
    </row>
    <row r="1970" spans="13:23" ht="12.75">
      <c r="M1970" s="332"/>
      <c r="N1970" s="332"/>
      <c r="O1970" s="332"/>
      <c r="P1970" s="332"/>
      <c r="Q1970" s="332"/>
      <c r="R1970" s="332"/>
      <c r="S1970" s="332"/>
      <c r="T1970" s="332"/>
      <c r="U1970" s="332"/>
      <c r="V1970" s="332"/>
      <c r="W1970" s="332"/>
    </row>
    <row r="1971" spans="13:23" ht="12.75">
      <c r="M1971" s="332"/>
      <c r="N1971" s="332"/>
      <c r="O1971" s="332"/>
      <c r="P1971" s="332"/>
      <c r="Q1971" s="332"/>
      <c r="R1971" s="332"/>
      <c r="S1971" s="332"/>
      <c r="T1971" s="332"/>
      <c r="U1971" s="332"/>
      <c r="V1971" s="332"/>
      <c r="W1971" s="332"/>
    </row>
    <row r="1972" spans="13:23" ht="12.75">
      <c r="M1972" s="332"/>
      <c r="N1972" s="332"/>
      <c r="O1972" s="332"/>
      <c r="P1972" s="332"/>
      <c r="Q1972" s="332"/>
      <c r="R1972" s="332"/>
      <c r="S1972" s="332"/>
      <c r="T1972" s="332"/>
      <c r="U1972" s="332"/>
      <c r="V1972" s="332"/>
      <c r="W1972" s="332"/>
    </row>
    <row r="1973" spans="13:23" ht="12.75">
      <c r="M1973" s="332"/>
      <c r="N1973" s="332"/>
      <c r="O1973" s="332"/>
      <c r="P1973" s="332"/>
      <c r="Q1973" s="332"/>
      <c r="R1973" s="332"/>
      <c r="S1973" s="332"/>
      <c r="T1973" s="332"/>
      <c r="U1973" s="332"/>
      <c r="V1973" s="332"/>
      <c r="W1973" s="332"/>
    </row>
    <row r="1974" spans="13:23" ht="12.75">
      <c r="M1974" s="332"/>
      <c r="N1974" s="332"/>
      <c r="O1974" s="332"/>
      <c r="P1974" s="332"/>
      <c r="Q1974" s="332"/>
      <c r="R1974" s="332"/>
      <c r="S1974" s="332"/>
      <c r="T1974" s="332"/>
      <c r="U1974" s="332"/>
      <c r="V1974" s="332"/>
      <c r="W1974" s="332"/>
    </row>
    <row r="1975" spans="13:23" ht="12.75">
      <c r="M1975" s="332"/>
      <c r="N1975" s="332"/>
      <c r="O1975" s="332"/>
      <c r="P1975" s="332"/>
      <c r="Q1975" s="332"/>
      <c r="R1975" s="332"/>
      <c r="S1975" s="332"/>
      <c r="T1975" s="332"/>
      <c r="U1975" s="332"/>
      <c r="V1975" s="332"/>
      <c r="W1975" s="332"/>
    </row>
    <row r="1976" spans="13:23" ht="12.75">
      <c r="M1976" s="332"/>
      <c r="N1976" s="332"/>
      <c r="O1976" s="332"/>
      <c r="P1976" s="332"/>
      <c r="Q1976" s="332"/>
      <c r="R1976" s="332"/>
      <c r="S1976" s="332"/>
      <c r="T1976" s="332"/>
      <c r="U1976" s="332"/>
      <c r="V1976" s="332"/>
      <c r="W1976" s="332"/>
    </row>
    <row r="1977" spans="13:23" ht="12.75">
      <c r="M1977" s="332"/>
      <c r="N1977" s="332"/>
      <c r="O1977" s="332"/>
      <c r="P1977" s="332"/>
      <c r="Q1977" s="332"/>
      <c r="R1977" s="332"/>
      <c r="S1977" s="332"/>
      <c r="T1977" s="332"/>
      <c r="U1977" s="332"/>
      <c r="V1977" s="332"/>
      <c r="W1977" s="332"/>
    </row>
    <row r="1978" spans="13:23" ht="12.75">
      <c r="M1978" s="332"/>
      <c r="N1978" s="332"/>
      <c r="O1978" s="332"/>
      <c r="P1978" s="332"/>
      <c r="Q1978" s="332"/>
      <c r="R1978" s="332"/>
      <c r="S1978" s="332"/>
      <c r="T1978" s="332"/>
      <c r="U1978" s="332"/>
      <c r="V1978" s="332"/>
      <c r="W1978" s="332"/>
    </row>
    <row r="1979" spans="13:23" ht="12.75">
      <c r="M1979" s="332"/>
      <c r="N1979" s="332"/>
      <c r="O1979" s="332"/>
      <c r="P1979" s="332"/>
      <c r="Q1979" s="332"/>
      <c r="R1979" s="332"/>
      <c r="S1979" s="332"/>
      <c r="T1979" s="332"/>
      <c r="U1979" s="332"/>
      <c r="V1979" s="332"/>
      <c r="W1979" s="332"/>
    </row>
    <row r="1980" spans="13:23" ht="12.75">
      <c r="M1980" s="332"/>
      <c r="N1980" s="332"/>
      <c r="O1980" s="332"/>
      <c r="P1980" s="332"/>
      <c r="Q1980" s="332"/>
      <c r="R1980" s="332"/>
      <c r="S1980" s="332"/>
      <c r="T1980" s="332"/>
      <c r="U1980" s="332"/>
      <c r="V1980" s="332"/>
      <c r="W1980" s="332"/>
    </row>
    <row r="1981" spans="13:23" ht="12.75">
      <c r="M1981" s="332"/>
      <c r="N1981" s="332"/>
      <c r="O1981" s="332"/>
      <c r="P1981" s="332"/>
      <c r="Q1981" s="332"/>
      <c r="R1981" s="332"/>
      <c r="S1981" s="332"/>
      <c r="T1981" s="332"/>
      <c r="U1981" s="332"/>
      <c r="V1981" s="332"/>
      <c r="W1981" s="332"/>
    </row>
    <row r="1982" spans="13:23" ht="12.75">
      <c r="M1982" s="332"/>
      <c r="N1982" s="332"/>
      <c r="O1982" s="332"/>
      <c r="P1982" s="332"/>
      <c r="Q1982" s="332"/>
      <c r="R1982" s="332"/>
      <c r="S1982" s="332"/>
      <c r="T1982" s="332"/>
      <c r="U1982" s="332"/>
      <c r="V1982" s="332"/>
      <c r="W1982" s="332"/>
    </row>
    <row r="1983" spans="13:23" ht="12.75">
      <c r="M1983" s="332"/>
      <c r="N1983" s="332"/>
      <c r="O1983" s="332"/>
      <c r="P1983" s="332"/>
      <c r="Q1983" s="332"/>
      <c r="R1983" s="332"/>
      <c r="S1983" s="332"/>
      <c r="T1983" s="332"/>
      <c r="U1983" s="332"/>
      <c r="V1983" s="332"/>
      <c r="W1983" s="332"/>
    </row>
    <row r="1984" spans="13:23" ht="12.75">
      <c r="M1984" s="332"/>
      <c r="N1984" s="332"/>
      <c r="O1984" s="332"/>
      <c r="P1984" s="332"/>
      <c r="Q1984" s="332"/>
      <c r="R1984" s="332"/>
      <c r="S1984" s="332"/>
      <c r="T1984" s="332"/>
      <c r="U1984" s="332"/>
      <c r="V1984" s="332"/>
      <c r="W1984" s="332"/>
    </row>
    <row r="1985" spans="13:23" ht="12.75">
      <c r="M1985" s="332"/>
      <c r="N1985" s="332"/>
      <c r="O1985" s="332"/>
      <c r="P1985" s="332"/>
      <c r="Q1985" s="332"/>
      <c r="R1985" s="332"/>
      <c r="S1985" s="332"/>
      <c r="T1985" s="332"/>
      <c r="U1985" s="332"/>
      <c r="V1985" s="332"/>
      <c r="W1985" s="332"/>
    </row>
    <row r="1986" spans="13:23" ht="12.75">
      <c r="M1986" s="332"/>
      <c r="N1986" s="332"/>
      <c r="O1986" s="332"/>
      <c r="P1986" s="332"/>
      <c r="Q1986" s="332"/>
      <c r="R1986" s="332"/>
      <c r="S1986" s="332"/>
      <c r="T1986" s="332"/>
      <c r="U1986" s="332"/>
      <c r="V1986" s="332"/>
      <c r="W1986" s="332"/>
    </row>
    <row r="1987" spans="13:23" ht="12.75">
      <c r="M1987" s="332"/>
      <c r="N1987" s="332"/>
      <c r="O1987" s="332"/>
      <c r="P1987" s="332"/>
      <c r="Q1987" s="332"/>
      <c r="R1987" s="332"/>
      <c r="S1987" s="332"/>
      <c r="T1987" s="332"/>
      <c r="U1987" s="332"/>
      <c r="V1987" s="332"/>
      <c r="W1987" s="332"/>
    </row>
    <row r="1988" spans="13:23" ht="12.75">
      <c r="M1988" s="332"/>
      <c r="N1988" s="332"/>
      <c r="O1988" s="332"/>
      <c r="P1988" s="332"/>
      <c r="Q1988" s="332"/>
      <c r="R1988" s="332"/>
      <c r="S1988" s="332"/>
      <c r="T1988" s="332"/>
      <c r="U1988" s="332"/>
      <c r="V1988" s="332"/>
      <c r="W1988" s="332"/>
    </row>
    <row r="1989" spans="13:23" ht="12.75">
      <c r="M1989" s="332"/>
      <c r="N1989" s="332"/>
      <c r="O1989" s="332"/>
      <c r="P1989" s="332"/>
      <c r="Q1989" s="332"/>
      <c r="R1989" s="332"/>
      <c r="S1989" s="332"/>
      <c r="T1989" s="332"/>
      <c r="U1989" s="332"/>
      <c r="V1989" s="332"/>
      <c r="W1989" s="332"/>
    </row>
    <row r="1990" spans="13:23" ht="12.75">
      <c r="M1990" s="332"/>
      <c r="N1990" s="332"/>
      <c r="O1990" s="332"/>
      <c r="P1990" s="332"/>
      <c r="Q1990" s="332"/>
      <c r="R1990" s="332"/>
      <c r="S1990" s="332"/>
      <c r="T1990" s="332"/>
      <c r="U1990" s="332"/>
      <c r="V1990" s="332"/>
      <c r="W1990" s="332"/>
    </row>
    <row r="1991" spans="13:23" ht="12.75">
      <c r="M1991" s="332"/>
      <c r="N1991" s="332"/>
      <c r="O1991" s="332"/>
      <c r="P1991" s="332"/>
      <c r="Q1991" s="332"/>
      <c r="R1991" s="332"/>
      <c r="S1991" s="332"/>
      <c r="T1991" s="332"/>
      <c r="U1991" s="332"/>
      <c r="V1991" s="332"/>
      <c r="W1991" s="332"/>
    </row>
    <row r="1992" spans="13:23" ht="12.75">
      <c r="M1992" s="332"/>
      <c r="N1992" s="332"/>
      <c r="O1992" s="332"/>
      <c r="P1992" s="332"/>
      <c r="Q1992" s="332"/>
      <c r="R1992" s="332"/>
      <c r="S1992" s="332"/>
      <c r="T1992" s="332"/>
      <c r="U1992" s="332"/>
      <c r="V1992" s="332"/>
      <c r="W1992" s="332"/>
    </row>
    <row r="1993" spans="13:23" ht="12.75">
      <c r="M1993" s="332"/>
      <c r="N1993" s="332"/>
      <c r="O1993" s="332"/>
      <c r="P1993" s="332"/>
      <c r="Q1993" s="332"/>
      <c r="R1993" s="332"/>
      <c r="S1993" s="332"/>
      <c r="T1993" s="332"/>
      <c r="U1993" s="332"/>
      <c r="V1993" s="332"/>
      <c r="W1993" s="332"/>
    </row>
    <row r="1994" spans="13:23" ht="12.75">
      <c r="M1994" s="332"/>
      <c r="N1994" s="332"/>
      <c r="O1994" s="332"/>
      <c r="P1994" s="332"/>
      <c r="Q1994" s="332"/>
      <c r="R1994" s="332"/>
      <c r="S1994" s="332"/>
      <c r="T1994" s="332"/>
      <c r="U1994" s="332"/>
      <c r="V1994" s="332"/>
      <c r="W1994" s="332"/>
    </row>
    <row r="1995" spans="13:23" ht="12.75">
      <c r="M1995" s="332"/>
      <c r="N1995" s="332"/>
      <c r="O1995" s="332"/>
      <c r="P1995" s="332"/>
      <c r="Q1995" s="332"/>
      <c r="R1995" s="332"/>
      <c r="S1995" s="332"/>
      <c r="T1995" s="332"/>
      <c r="U1995" s="332"/>
      <c r="V1995" s="332"/>
      <c r="W1995" s="332"/>
    </row>
    <row r="1996" spans="13:23" ht="12.75">
      <c r="M1996" s="332"/>
      <c r="N1996" s="332"/>
      <c r="O1996" s="332"/>
      <c r="P1996" s="332"/>
      <c r="Q1996" s="332"/>
      <c r="R1996" s="332"/>
      <c r="S1996" s="332"/>
      <c r="T1996" s="332"/>
      <c r="U1996" s="332"/>
      <c r="V1996" s="332"/>
      <c r="W1996" s="332"/>
    </row>
    <row r="1997" spans="13:23" ht="12.75">
      <c r="M1997" s="332"/>
      <c r="N1997" s="332"/>
      <c r="O1997" s="332"/>
      <c r="P1997" s="332"/>
      <c r="Q1997" s="332"/>
      <c r="R1997" s="332"/>
      <c r="S1997" s="332"/>
      <c r="T1997" s="332"/>
      <c r="U1997" s="332"/>
      <c r="V1997" s="332"/>
      <c r="W1997" s="332"/>
    </row>
    <row r="1998" spans="13:23" ht="12.75">
      <c r="M1998" s="332"/>
      <c r="N1998" s="332"/>
      <c r="O1998" s="332"/>
      <c r="P1998" s="332"/>
      <c r="Q1998" s="332"/>
      <c r="R1998" s="332"/>
      <c r="S1998" s="332"/>
      <c r="T1998" s="332"/>
      <c r="U1998" s="332"/>
      <c r="V1998" s="332"/>
      <c r="W1998" s="332"/>
    </row>
    <row r="1999" spans="13:23" ht="12.75">
      <c r="M1999" s="332"/>
      <c r="N1999" s="332"/>
      <c r="O1999" s="332"/>
      <c r="P1999" s="332"/>
      <c r="Q1999" s="332"/>
      <c r="R1999" s="332"/>
      <c r="S1999" s="332"/>
      <c r="T1999" s="332"/>
      <c r="U1999" s="332"/>
      <c r="V1999" s="332"/>
      <c r="W1999" s="332"/>
    </row>
    <row r="2000" spans="13:23" ht="12.75">
      <c r="M2000" s="332"/>
      <c r="N2000" s="332"/>
      <c r="O2000" s="332"/>
      <c r="P2000" s="332"/>
      <c r="Q2000" s="332"/>
      <c r="R2000" s="332"/>
      <c r="S2000" s="332"/>
      <c r="T2000" s="332"/>
      <c r="U2000" s="332"/>
      <c r="V2000" s="332"/>
      <c r="W2000" s="332"/>
    </row>
    <row r="2001" spans="13:23" ht="12.75">
      <c r="M2001" s="332"/>
      <c r="N2001" s="332"/>
      <c r="O2001" s="332"/>
      <c r="P2001" s="332"/>
      <c r="Q2001" s="332"/>
      <c r="R2001" s="332"/>
      <c r="S2001" s="332"/>
      <c r="T2001" s="332"/>
      <c r="U2001" s="332"/>
      <c r="V2001" s="332"/>
      <c r="W2001" s="332"/>
    </row>
    <row r="2002" spans="13:23" ht="12.75">
      <c r="M2002" s="332"/>
      <c r="N2002" s="332"/>
      <c r="O2002" s="332"/>
      <c r="P2002" s="332"/>
      <c r="Q2002" s="332"/>
      <c r="R2002" s="332"/>
      <c r="S2002" s="332"/>
      <c r="T2002" s="332"/>
      <c r="U2002" s="332"/>
      <c r="V2002" s="332"/>
      <c r="W2002" s="332"/>
    </row>
    <row r="2003" spans="13:23" ht="12.75">
      <c r="M2003" s="332"/>
      <c r="N2003" s="332"/>
      <c r="O2003" s="332"/>
      <c r="P2003" s="332"/>
      <c r="Q2003" s="332"/>
      <c r="R2003" s="332"/>
      <c r="S2003" s="332"/>
      <c r="T2003" s="332"/>
      <c r="U2003" s="332"/>
      <c r="V2003" s="332"/>
      <c r="W2003" s="332"/>
    </row>
    <row r="2004" spans="13:23" ht="12.75">
      <c r="M2004" s="332"/>
      <c r="N2004" s="332"/>
      <c r="O2004" s="332"/>
      <c r="P2004" s="332"/>
      <c r="Q2004" s="332"/>
      <c r="R2004" s="332"/>
      <c r="S2004" s="332"/>
      <c r="T2004" s="332"/>
      <c r="U2004" s="332"/>
      <c r="V2004" s="332"/>
      <c r="W2004" s="332"/>
    </row>
    <row r="2005" spans="13:23" ht="12.75">
      <c r="M2005" s="332"/>
      <c r="N2005" s="332"/>
      <c r="O2005" s="332"/>
      <c r="P2005" s="332"/>
      <c r="Q2005" s="332"/>
      <c r="R2005" s="332"/>
      <c r="S2005" s="332"/>
      <c r="T2005" s="332"/>
      <c r="U2005" s="332"/>
      <c r="V2005" s="332"/>
      <c r="W2005" s="332"/>
    </row>
    <row r="2006" spans="13:23" ht="12.75">
      <c r="M2006" s="332"/>
      <c r="N2006" s="332"/>
      <c r="O2006" s="332"/>
      <c r="P2006" s="332"/>
      <c r="Q2006" s="332"/>
      <c r="R2006" s="332"/>
      <c r="S2006" s="332"/>
      <c r="T2006" s="332"/>
      <c r="U2006" s="332"/>
      <c r="V2006" s="332"/>
      <c r="W2006" s="332"/>
    </row>
    <row r="2007" spans="13:23" ht="12.75">
      <c r="M2007" s="332"/>
      <c r="N2007" s="332"/>
      <c r="O2007" s="332"/>
      <c r="P2007" s="332"/>
      <c r="Q2007" s="332"/>
      <c r="R2007" s="332"/>
      <c r="S2007" s="332"/>
      <c r="T2007" s="332"/>
      <c r="U2007" s="332"/>
      <c r="V2007" s="332"/>
      <c r="W2007" s="332"/>
    </row>
    <row r="2008" spans="13:23" ht="12.75">
      <c r="M2008" s="332"/>
      <c r="N2008" s="332"/>
      <c r="O2008" s="332"/>
      <c r="P2008" s="332"/>
      <c r="Q2008" s="332"/>
      <c r="R2008" s="332"/>
      <c r="S2008" s="332"/>
      <c r="T2008" s="332"/>
      <c r="U2008" s="332"/>
      <c r="V2008" s="332"/>
      <c r="W2008" s="332"/>
    </row>
    <row r="2009" spans="13:23" ht="12.75">
      <c r="M2009" s="332"/>
      <c r="N2009" s="332"/>
      <c r="O2009" s="332"/>
      <c r="P2009" s="332"/>
      <c r="Q2009" s="332"/>
      <c r="R2009" s="332"/>
      <c r="S2009" s="332"/>
      <c r="T2009" s="332"/>
      <c r="U2009" s="332"/>
      <c r="V2009" s="332"/>
      <c r="W2009" s="332"/>
    </row>
    <row r="2010" spans="13:23" ht="12.75">
      <c r="M2010" s="332"/>
      <c r="N2010" s="332"/>
      <c r="O2010" s="332"/>
      <c r="P2010" s="332"/>
      <c r="Q2010" s="332"/>
      <c r="R2010" s="332"/>
      <c r="S2010" s="332"/>
      <c r="T2010" s="332"/>
      <c r="U2010" s="332"/>
      <c r="V2010" s="332"/>
      <c r="W2010" s="332"/>
    </row>
    <row r="2011" spans="13:23" ht="12.75">
      <c r="M2011" s="332"/>
      <c r="N2011" s="332"/>
      <c r="O2011" s="332"/>
      <c r="P2011" s="332"/>
      <c r="Q2011" s="332"/>
      <c r="R2011" s="332"/>
      <c r="S2011" s="332"/>
      <c r="T2011" s="332"/>
      <c r="U2011" s="332"/>
      <c r="V2011" s="332"/>
      <c r="W2011" s="332"/>
    </row>
    <row r="2012" spans="13:23" ht="12.75">
      <c r="M2012" s="332"/>
      <c r="N2012" s="332"/>
      <c r="O2012" s="332"/>
      <c r="P2012" s="332"/>
      <c r="Q2012" s="332"/>
      <c r="R2012" s="332"/>
      <c r="S2012" s="332"/>
      <c r="T2012" s="332"/>
      <c r="U2012" s="332"/>
      <c r="V2012" s="332"/>
      <c r="W2012" s="332"/>
    </row>
    <row r="2013" spans="13:23" ht="12.75">
      <c r="M2013" s="332"/>
      <c r="N2013" s="332"/>
      <c r="O2013" s="332"/>
      <c r="P2013" s="332"/>
      <c r="Q2013" s="332"/>
      <c r="R2013" s="332"/>
      <c r="S2013" s="332"/>
      <c r="T2013" s="332"/>
      <c r="U2013" s="332"/>
      <c r="V2013" s="332"/>
      <c r="W2013" s="332"/>
    </row>
    <row r="2014" spans="13:23" ht="12.75">
      <c r="M2014" s="332"/>
      <c r="N2014" s="332"/>
      <c r="O2014" s="332"/>
      <c r="P2014" s="332"/>
      <c r="Q2014" s="332"/>
      <c r="R2014" s="332"/>
      <c r="S2014" s="332"/>
      <c r="T2014" s="332"/>
      <c r="U2014" s="332"/>
      <c r="V2014" s="332"/>
      <c r="W2014" s="332"/>
    </row>
    <row r="2015" spans="13:23" ht="12.75">
      <c r="M2015" s="332"/>
      <c r="N2015" s="332"/>
      <c r="O2015" s="332"/>
      <c r="P2015" s="332"/>
      <c r="Q2015" s="332"/>
      <c r="R2015" s="332"/>
      <c r="S2015" s="332"/>
      <c r="T2015" s="332"/>
      <c r="U2015" s="332"/>
      <c r="V2015" s="332"/>
      <c r="W2015" s="332"/>
    </row>
    <row r="2016" spans="13:23" ht="12.75">
      <c r="M2016" s="332"/>
      <c r="N2016" s="332"/>
      <c r="O2016" s="332"/>
      <c r="P2016" s="332"/>
      <c r="Q2016" s="332"/>
      <c r="R2016" s="332"/>
      <c r="S2016" s="332"/>
      <c r="T2016" s="332"/>
      <c r="U2016" s="332"/>
      <c r="V2016" s="332"/>
      <c r="W2016" s="332"/>
    </row>
    <row r="2017" spans="13:23" ht="12.75">
      <c r="M2017" s="332"/>
      <c r="N2017" s="332"/>
      <c r="O2017" s="332"/>
      <c r="P2017" s="332"/>
      <c r="Q2017" s="332"/>
      <c r="R2017" s="332"/>
      <c r="S2017" s="332"/>
      <c r="T2017" s="332"/>
      <c r="U2017" s="332"/>
      <c r="V2017" s="332"/>
      <c r="W2017" s="332"/>
    </row>
    <row r="2018" spans="13:23" ht="12.75">
      <c r="M2018" s="332"/>
      <c r="N2018" s="332"/>
      <c r="O2018" s="332"/>
      <c r="P2018" s="332"/>
      <c r="Q2018" s="332"/>
      <c r="R2018" s="332"/>
      <c r="S2018" s="332"/>
      <c r="T2018" s="332"/>
      <c r="U2018" s="332"/>
      <c r="V2018" s="332"/>
      <c r="W2018" s="332"/>
    </row>
    <row r="2019" spans="13:23" ht="12.75">
      <c r="M2019" s="332"/>
      <c r="N2019" s="332"/>
      <c r="O2019" s="332"/>
      <c r="P2019" s="332"/>
      <c r="Q2019" s="332"/>
      <c r="R2019" s="332"/>
      <c r="S2019" s="332"/>
      <c r="T2019" s="332"/>
      <c r="U2019" s="332"/>
      <c r="V2019" s="332"/>
      <c r="W2019" s="332"/>
    </row>
    <row r="2020" spans="13:23" ht="12.75">
      <c r="M2020" s="332"/>
      <c r="N2020" s="332"/>
      <c r="O2020" s="332"/>
      <c r="P2020" s="332"/>
      <c r="Q2020" s="332"/>
      <c r="R2020" s="332"/>
      <c r="S2020" s="332"/>
      <c r="T2020" s="332"/>
      <c r="U2020" s="332"/>
      <c r="V2020" s="332"/>
      <c r="W2020" s="332"/>
    </row>
    <row r="2021" spans="13:23" ht="12.75">
      <c r="M2021" s="332"/>
      <c r="N2021" s="332"/>
      <c r="O2021" s="332"/>
      <c r="P2021" s="332"/>
      <c r="Q2021" s="332"/>
      <c r="R2021" s="332"/>
      <c r="S2021" s="332"/>
      <c r="T2021" s="332"/>
      <c r="U2021" s="332"/>
      <c r="V2021" s="332"/>
      <c r="W2021" s="332"/>
    </row>
    <row r="2022" spans="13:23" ht="12.75">
      <c r="M2022" s="332"/>
      <c r="N2022" s="332"/>
      <c r="O2022" s="332"/>
      <c r="P2022" s="332"/>
      <c r="Q2022" s="332"/>
      <c r="R2022" s="332"/>
      <c r="S2022" s="332"/>
      <c r="T2022" s="332"/>
      <c r="U2022" s="332"/>
      <c r="V2022" s="332"/>
      <c r="W2022" s="332"/>
    </row>
    <row r="2023" spans="13:23" ht="12.75">
      <c r="M2023" s="332"/>
      <c r="N2023" s="332"/>
      <c r="O2023" s="332"/>
      <c r="P2023" s="332"/>
      <c r="Q2023" s="332"/>
      <c r="R2023" s="332"/>
      <c r="S2023" s="332"/>
      <c r="T2023" s="332"/>
      <c r="U2023" s="332"/>
      <c r="V2023" s="332"/>
      <c r="W2023" s="332"/>
    </row>
    <row r="2024" spans="13:23" ht="12.75">
      <c r="M2024" s="332"/>
      <c r="N2024" s="332"/>
      <c r="O2024" s="332"/>
      <c r="P2024" s="332"/>
      <c r="Q2024" s="332"/>
      <c r="R2024" s="332"/>
      <c r="S2024" s="332"/>
      <c r="T2024" s="332"/>
      <c r="U2024" s="332"/>
      <c r="V2024" s="332"/>
      <c r="W2024" s="332"/>
    </row>
    <row r="2025" spans="13:23" ht="12.75">
      <c r="M2025" s="332"/>
      <c r="N2025" s="332"/>
      <c r="O2025" s="332"/>
      <c r="P2025" s="332"/>
      <c r="Q2025" s="332"/>
      <c r="R2025" s="332"/>
      <c r="S2025" s="332"/>
      <c r="T2025" s="332"/>
      <c r="U2025" s="332"/>
      <c r="V2025" s="332"/>
      <c r="W2025" s="332"/>
    </row>
    <row r="2026" spans="13:23" ht="12.75">
      <c r="M2026" s="332"/>
      <c r="N2026" s="332"/>
      <c r="O2026" s="332"/>
      <c r="P2026" s="332"/>
      <c r="Q2026" s="332"/>
      <c r="R2026" s="332"/>
      <c r="S2026" s="332"/>
      <c r="T2026" s="332"/>
      <c r="U2026" s="332"/>
      <c r="V2026" s="332"/>
      <c r="W2026" s="332"/>
    </row>
    <row r="2027" spans="13:23" ht="12.75">
      <c r="M2027" s="332"/>
      <c r="N2027" s="332"/>
      <c r="O2027" s="332"/>
      <c r="P2027" s="332"/>
      <c r="Q2027" s="332"/>
      <c r="R2027" s="332"/>
      <c r="S2027" s="332"/>
      <c r="T2027" s="332"/>
      <c r="U2027" s="332"/>
      <c r="V2027" s="332"/>
      <c r="W2027" s="332"/>
    </row>
    <row r="2028" spans="13:23" ht="12.75">
      <c r="M2028" s="332"/>
      <c r="N2028" s="332"/>
      <c r="O2028" s="332"/>
      <c r="P2028" s="332"/>
      <c r="Q2028" s="332"/>
      <c r="R2028" s="332"/>
      <c r="S2028" s="332"/>
      <c r="T2028" s="332"/>
      <c r="U2028" s="332"/>
      <c r="V2028" s="332"/>
      <c r="W2028" s="332"/>
    </row>
    <row r="2029" spans="13:23" ht="12.75">
      <c r="M2029" s="332"/>
      <c r="N2029" s="332"/>
      <c r="O2029" s="332"/>
      <c r="P2029" s="332"/>
      <c r="Q2029" s="332"/>
      <c r="R2029" s="332"/>
      <c r="S2029" s="332"/>
      <c r="T2029" s="332"/>
      <c r="U2029" s="332"/>
      <c r="V2029" s="332"/>
      <c r="W2029" s="332"/>
    </row>
    <row r="2030" spans="13:23" ht="12.75">
      <c r="M2030" s="332"/>
      <c r="N2030" s="332"/>
      <c r="O2030" s="332"/>
      <c r="P2030" s="332"/>
      <c r="Q2030" s="332"/>
      <c r="R2030" s="332"/>
      <c r="S2030" s="332"/>
      <c r="T2030" s="332"/>
      <c r="U2030" s="332"/>
      <c r="V2030" s="332"/>
      <c r="W2030" s="332"/>
    </row>
    <row r="2031" spans="13:23" ht="12.75">
      <c r="M2031" s="332"/>
      <c r="N2031" s="332"/>
      <c r="O2031" s="332"/>
      <c r="P2031" s="332"/>
      <c r="Q2031" s="332"/>
      <c r="R2031" s="332"/>
      <c r="S2031" s="332"/>
      <c r="T2031" s="332"/>
      <c r="U2031" s="332"/>
      <c r="V2031" s="332"/>
      <c r="W2031" s="332"/>
    </row>
    <row r="2032" spans="13:23" ht="12.75">
      <c r="M2032" s="332"/>
      <c r="N2032" s="332"/>
      <c r="O2032" s="332"/>
      <c r="P2032" s="332"/>
      <c r="Q2032" s="332"/>
      <c r="R2032" s="332"/>
      <c r="S2032" s="332"/>
      <c r="T2032" s="332"/>
      <c r="U2032" s="332"/>
      <c r="V2032" s="332"/>
      <c r="W2032" s="332"/>
    </row>
    <row r="2033" spans="13:23" ht="12.75">
      <c r="M2033" s="332"/>
      <c r="N2033" s="332"/>
      <c r="O2033" s="332"/>
      <c r="P2033" s="332"/>
      <c r="Q2033" s="332"/>
      <c r="R2033" s="332"/>
      <c r="S2033" s="332"/>
      <c r="T2033" s="332"/>
      <c r="U2033" s="332"/>
      <c r="V2033" s="332"/>
      <c r="W2033" s="332"/>
    </row>
    <row r="2034" spans="13:23" ht="12.75">
      <c r="M2034" s="332"/>
      <c r="N2034" s="332"/>
      <c r="O2034" s="332"/>
      <c r="P2034" s="332"/>
      <c r="Q2034" s="332"/>
      <c r="R2034" s="332"/>
      <c r="S2034" s="332"/>
      <c r="T2034" s="332"/>
      <c r="U2034" s="332"/>
      <c r="V2034" s="332"/>
      <c r="W2034" s="332"/>
    </row>
    <row r="2035" spans="13:23" ht="12.75">
      <c r="M2035" s="332"/>
      <c r="N2035" s="332"/>
      <c r="O2035" s="332"/>
      <c r="P2035" s="332"/>
      <c r="Q2035" s="332"/>
      <c r="R2035" s="332"/>
      <c r="S2035" s="332"/>
      <c r="T2035" s="332"/>
      <c r="U2035" s="332"/>
      <c r="V2035" s="332"/>
      <c r="W2035" s="332"/>
    </row>
    <row r="2036" spans="13:23" ht="12.75">
      <c r="M2036" s="332"/>
      <c r="N2036" s="332"/>
      <c r="O2036" s="332"/>
      <c r="P2036" s="332"/>
      <c r="Q2036" s="332"/>
      <c r="R2036" s="332"/>
      <c r="S2036" s="332"/>
      <c r="T2036" s="332"/>
      <c r="U2036" s="332"/>
      <c r="V2036" s="332"/>
      <c r="W2036" s="332"/>
    </row>
    <row r="2037" spans="13:23" ht="12.75">
      <c r="M2037" s="332"/>
      <c r="N2037" s="332"/>
      <c r="O2037" s="332"/>
      <c r="P2037" s="332"/>
      <c r="Q2037" s="332"/>
      <c r="R2037" s="332"/>
      <c r="S2037" s="332"/>
      <c r="T2037" s="332"/>
      <c r="U2037" s="332"/>
      <c r="V2037" s="332"/>
      <c r="W2037" s="332"/>
    </row>
    <row r="2038" spans="13:23" ht="12.75">
      <c r="M2038" s="332"/>
      <c r="N2038" s="332"/>
      <c r="O2038" s="332"/>
      <c r="P2038" s="332"/>
      <c r="Q2038" s="332"/>
      <c r="R2038" s="332"/>
      <c r="S2038" s="332"/>
      <c r="T2038" s="332"/>
      <c r="U2038" s="332"/>
      <c r="V2038" s="332"/>
      <c r="W2038" s="332"/>
    </row>
    <row r="2039" spans="13:23" ht="12.75">
      <c r="M2039" s="332"/>
      <c r="N2039" s="332"/>
      <c r="O2039" s="332"/>
      <c r="P2039" s="332"/>
      <c r="Q2039" s="332"/>
      <c r="R2039" s="332"/>
      <c r="S2039" s="332"/>
      <c r="T2039" s="332"/>
      <c r="U2039" s="332"/>
      <c r="V2039" s="332"/>
      <c r="W2039" s="332"/>
    </row>
    <row r="2040" spans="13:23" ht="12.75">
      <c r="M2040" s="332"/>
      <c r="N2040" s="332"/>
      <c r="O2040" s="332"/>
      <c r="P2040" s="332"/>
      <c r="Q2040" s="332"/>
      <c r="R2040" s="332"/>
      <c r="S2040" s="332"/>
      <c r="T2040" s="332"/>
      <c r="U2040" s="332"/>
      <c r="V2040" s="332"/>
      <c r="W2040" s="332"/>
    </row>
    <row r="2041" spans="13:23" ht="12.75">
      <c r="M2041" s="332"/>
      <c r="N2041" s="332"/>
      <c r="O2041" s="332"/>
      <c r="P2041" s="332"/>
      <c r="Q2041" s="332"/>
      <c r="R2041" s="332"/>
      <c r="S2041" s="332"/>
      <c r="T2041" s="332"/>
      <c r="U2041" s="332"/>
      <c r="V2041" s="332"/>
      <c r="W2041" s="332"/>
    </row>
    <row r="2042" spans="13:23" ht="12.75">
      <c r="M2042" s="332"/>
      <c r="N2042" s="332"/>
      <c r="O2042" s="332"/>
      <c r="P2042" s="332"/>
      <c r="Q2042" s="332"/>
      <c r="R2042" s="332"/>
      <c r="S2042" s="332"/>
      <c r="T2042" s="332"/>
      <c r="U2042" s="332"/>
      <c r="V2042" s="332"/>
      <c r="W2042" s="332"/>
    </row>
    <row r="2043" spans="13:23" ht="12.75">
      <c r="M2043" s="332"/>
      <c r="N2043" s="332"/>
      <c r="O2043" s="332"/>
      <c r="P2043" s="332"/>
      <c r="Q2043" s="332"/>
      <c r="R2043" s="332"/>
      <c r="S2043" s="332"/>
      <c r="T2043" s="332"/>
      <c r="U2043" s="332"/>
      <c r="V2043" s="332"/>
      <c r="W2043" s="332"/>
    </row>
    <row r="2044" spans="13:23" ht="12.75">
      <c r="M2044" s="332"/>
      <c r="N2044" s="332"/>
      <c r="O2044" s="332"/>
      <c r="P2044" s="332"/>
      <c r="Q2044" s="332"/>
      <c r="R2044" s="332"/>
      <c r="S2044" s="332"/>
      <c r="T2044" s="332"/>
      <c r="U2044" s="332"/>
      <c r="V2044" s="332"/>
      <c r="W2044" s="332"/>
    </row>
    <row r="2045" spans="13:23" ht="12.75">
      <c r="M2045" s="332"/>
      <c r="N2045" s="332"/>
      <c r="O2045" s="332"/>
      <c r="P2045" s="332"/>
      <c r="Q2045" s="332"/>
      <c r="R2045" s="332"/>
      <c r="S2045" s="332"/>
      <c r="T2045" s="332"/>
      <c r="U2045" s="332"/>
      <c r="V2045" s="332"/>
      <c r="W2045" s="332"/>
    </row>
    <row r="2046" spans="13:23" ht="12.75">
      <c r="M2046" s="332"/>
      <c r="N2046" s="332"/>
      <c r="O2046" s="332"/>
      <c r="P2046" s="332"/>
      <c r="Q2046" s="332"/>
      <c r="R2046" s="332"/>
      <c r="S2046" s="332"/>
      <c r="T2046" s="332"/>
      <c r="U2046" s="332"/>
      <c r="V2046" s="332"/>
      <c r="W2046" s="332"/>
    </row>
    <row r="2047" spans="13:23" ht="12.75">
      <c r="M2047" s="332"/>
      <c r="N2047" s="332"/>
      <c r="O2047" s="332"/>
      <c r="P2047" s="332"/>
      <c r="Q2047" s="332"/>
      <c r="R2047" s="332"/>
      <c r="S2047" s="332"/>
      <c r="T2047" s="332"/>
      <c r="U2047" s="332"/>
      <c r="V2047" s="332"/>
      <c r="W2047" s="332"/>
    </row>
    <row r="2048" spans="13:23" ht="12.75">
      <c r="M2048" s="332"/>
      <c r="N2048" s="332"/>
      <c r="O2048" s="332"/>
      <c r="P2048" s="332"/>
      <c r="Q2048" s="332"/>
      <c r="R2048" s="332"/>
      <c r="S2048" s="332"/>
      <c r="T2048" s="332"/>
      <c r="U2048" s="332"/>
      <c r="V2048" s="332"/>
      <c r="W2048" s="332"/>
    </row>
    <row r="2049" spans="13:23" ht="12.75">
      <c r="M2049" s="332"/>
      <c r="N2049" s="332"/>
      <c r="O2049" s="332"/>
      <c r="P2049" s="332"/>
      <c r="Q2049" s="332"/>
      <c r="R2049" s="332"/>
      <c r="S2049" s="332"/>
      <c r="T2049" s="332"/>
      <c r="U2049" s="332"/>
      <c r="V2049" s="332"/>
      <c r="W2049" s="332"/>
    </row>
    <row r="2050" spans="13:23" ht="12.75">
      <c r="M2050" s="332"/>
      <c r="N2050" s="332"/>
      <c r="O2050" s="332"/>
      <c r="P2050" s="332"/>
      <c r="Q2050" s="332"/>
      <c r="R2050" s="332"/>
      <c r="S2050" s="332"/>
      <c r="T2050" s="332"/>
      <c r="U2050" s="332"/>
      <c r="V2050" s="332"/>
      <c r="W2050" s="332"/>
    </row>
    <row r="2051" spans="13:23" ht="12.75">
      <c r="M2051" s="332"/>
      <c r="N2051" s="332"/>
      <c r="O2051" s="332"/>
      <c r="P2051" s="332"/>
      <c r="Q2051" s="332"/>
      <c r="R2051" s="332"/>
      <c r="S2051" s="332"/>
      <c r="T2051" s="332"/>
      <c r="U2051" s="332"/>
      <c r="V2051" s="332"/>
      <c r="W2051" s="332"/>
    </row>
    <row r="2052" spans="13:23" ht="12.75">
      <c r="M2052" s="332"/>
      <c r="N2052" s="332"/>
      <c r="O2052" s="332"/>
      <c r="P2052" s="332"/>
      <c r="Q2052" s="332"/>
      <c r="R2052" s="332"/>
      <c r="S2052" s="332"/>
      <c r="T2052" s="332"/>
      <c r="U2052" s="332"/>
      <c r="V2052" s="332"/>
      <c r="W2052" s="332"/>
    </row>
    <row r="2053" spans="13:23" ht="12.75">
      <c r="M2053" s="332"/>
      <c r="N2053" s="332"/>
      <c r="O2053" s="332"/>
      <c r="P2053" s="332"/>
      <c r="Q2053" s="332"/>
      <c r="R2053" s="332"/>
      <c r="S2053" s="332"/>
      <c r="T2053" s="332"/>
      <c r="U2053" s="332"/>
      <c r="V2053" s="332"/>
      <c r="W2053" s="332"/>
    </row>
    <row r="2054" spans="13:23" ht="12.75">
      <c r="M2054" s="332"/>
      <c r="N2054" s="332"/>
      <c r="O2054" s="332"/>
      <c r="P2054" s="332"/>
      <c r="Q2054" s="332"/>
      <c r="R2054" s="332"/>
      <c r="S2054" s="332"/>
      <c r="T2054" s="332"/>
      <c r="U2054" s="332"/>
      <c r="V2054" s="332"/>
      <c r="W2054" s="332"/>
    </row>
    <row r="2055" spans="13:23" ht="12.75">
      <c r="M2055" s="332"/>
      <c r="N2055" s="332"/>
      <c r="O2055" s="332"/>
      <c r="P2055" s="332"/>
      <c r="Q2055" s="332"/>
      <c r="R2055" s="332"/>
      <c r="S2055" s="332"/>
      <c r="T2055" s="332"/>
      <c r="U2055" s="332"/>
      <c r="V2055" s="332"/>
      <c r="W2055" s="332"/>
    </row>
    <row r="2056" spans="13:23" ht="12.75">
      <c r="M2056" s="332"/>
      <c r="N2056" s="332"/>
      <c r="O2056" s="332"/>
      <c r="P2056" s="332"/>
      <c r="Q2056" s="332"/>
      <c r="R2056" s="332"/>
      <c r="S2056" s="332"/>
      <c r="T2056" s="332"/>
      <c r="U2056" s="332"/>
      <c r="V2056" s="332"/>
      <c r="W2056" s="332"/>
    </row>
    <row r="2057" spans="13:23" ht="12.75">
      <c r="M2057" s="332"/>
      <c r="N2057" s="332"/>
      <c r="O2057" s="332"/>
      <c r="P2057" s="332"/>
      <c r="Q2057" s="332"/>
      <c r="R2057" s="332"/>
      <c r="S2057" s="332"/>
      <c r="T2057" s="332"/>
      <c r="U2057" s="332"/>
      <c r="V2057" s="332"/>
      <c r="W2057" s="332"/>
    </row>
    <row r="2058" spans="13:23" ht="12.75">
      <c r="M2058" s="332"/>
      <c r="N2058" s="332"/>
      <c r="O2058" s="332"/>
      <c r="P2058" s="332"/>
      <c r="Q2058" s="332"/>
      <c r="R2058" s="332"/>
      <c r="S2058" s="332"/>
      <c r="T2058" s="332"/>
      <c r="U2058" s="332"/>
      <c r="V2058" s="332"/>
      <c r="W2058" s="332"/>
    </row>
    <row r="2059" spans="13:23" ht="12.75">
      <c r="M2059" s="332"/>
      <c r="N2059" s="332"/>
      <c r="O2059" s="332"/>
      <c r="P2059" s="332"/>
      <c r="Q2059" s="332"/>
      <c r="R2059" s="332"/>
      <c r="S2059" s="332"/>
      <c r="T2059" s="332"/>
      <c r="U2059" s="332"/>
      <c r="V2059" s="332"/>
      <c r="W2059" s="332"/>
    </row>
    <row r="2060" spans="13:23" ht="12.75">
      <c r="M2060" s="332"/>
      <c r="N2060" s="332"/>
      <c r="O2060" s="332"/>
      <c r="P2060" s="332"/>
      <c r="Q2060" s="332"/>
      <c r="R2060" s="332"/>
      <c r="S2060" s="332"/>
      <c r="T2060" s="332"/>
      <c r="U2060" s="332"/>
      <c r="V2060" s="332"/>
      <c r="W2060" s="332"/>
    </row>
    <row r="2061" spans="13:23" ht="12.75">
      <c r="M2061" s="332"/>
      <c r="N2061" s="332"/>
      <c r="O2061" s="332"/>
      <c r="P2061" s="332"/>
      <c r="Q2061" s="332"/>
      <c r="R2061" s="332"/>
      <c r="S2061" s="332"/>
      <c r="T2061" s="332"/>
      <c r="U2061" s="332"/>
      <c r="V2061" s="332"/>
      <c r="W2061" s="332"/>
    </row>
    <row r="2062" spans="13:23" ht="12.75">
      <c r="M2062" s="332"/>
      <c r="N2062" s="332"/>
      <c r="O2062" s="332"/>
      <c r="P2062" s="332"/>
      <c r="Q2062" s="332"/>
      <c r="R2062" s="332"/>
      <c r="S2062" s="332"/>
      <c r="T2062" s="332"/>
      <c r="U2062" s="332"/>
      <c r="V2062" s="332"/>
      <c r="W2062" s="332"/>
    </row>
    <row r="2063" spans="13:23" ht="12.75">
      <c r="M2063" s="332"/>
      <c r="N2063" s="332"/>
      <c r="O2063" s="332"/>
      <c r="P2063" s="332"/>
      <c r="Q2063" s="332"/>
      <c r="R2063" s="332"/>
      <c r="S2063" s="332"/>
      <c r="T2063" s="332"/>
      <c r="U2063" s="332"/>
      <c r="V2063" s="332"/>
      <c r="W2063" s="332"/>
    </row>
    <row r="2064" spans="13:23" ht="12.75">
      <c r="M2064" s="332"/>
      <c r="N2064" s="332"/>
      <c r="O2064" s="332"/>
      <c r="P2064" s="332"/>
      <c r="Q2064" s="332"/>
      <c r="R2064" s="332"/>
      <c r="S2064" s="332"/>
      <c r="T2064" s="332"/>
      <c r="U2064" s="332"/>
      <c r="V2064" s="332"/>
      <c r="W2064" s="332"/>
    </row>
    <row r="2065" spans="13:23" ht="12.75">
      <c r="M2065" s="332"/>
      <c r="N2065" s="332"/>
      <c r="O2065" s="332"/>
      <c r="P2065" s="332"/>
      <c r="Q2065" s="332"/>
      <c r="R2065" s="332"/>
      <c r="S2065" s="332"/>
      <c r="T2065" s="332"/>
      <c r="U2065" s="332"/>
      <c r="V2065" s="332"/>
      <c r="W2065" s="332"/>
    </row>
    <row r="2066" spans="13:23" ht="12.75">
      <c r="M2066" s="332"/>
      <c r="N2066" s="332"/>
      <c r="O2066" s="332"/>
      <c r="P2066" s="332"/>
      <c r="Q2066" s="332"/>
      <c r="R2066" s="332"/>
      <c r="S2066" s="332"/>
      <c r="T2066" s="332"/>
      <c r="U2066" s="332"/>
      <c r="V2066" s="332"/>
      <c r="W2066" s="332"/>
    </row>
    <row r="2067" spans="13:23" ht="12.75">
      <c r="M2067" s="332"/>
      <c r="N2067" s="332"/>
      <c r="O2067" s="332"/>
      <c r="P2067" s="332"/>
      <c r="Q2067" s="332"/>
      <c r="R2067" s="332"/>
      <c r="S2067" s="332"/>
      <c r="T2067" s="332"/>
      <c r="U2067" s="332"/>
      <c r="V2067" s="332"/>
      <c r="W2067" s="332"/>
    </row>
    <row r="2068" spans="13:23" ht="12.75">
      <c r="M2068" s="332"/>
      <c r="N2068" s="332"/>
      <c r="O2068" s="332"/>
      <c r="P2068" s="332"/>
      <c r="Q2068" s="332"/>
      <c r="R2068" s="332"/>
      <c r="S2068" s="332"/>
      <c r="T2068" s="332"/>
      <c r="U2068" s="332"/>
      <c r="V2068" s="332"/>
      <c r="W2068" s="332"/>
    </row>
    <row r="2069" spans="13:23" ht="12.75">
      <c r="M2069" s="332"/>
      <c r="N2069" s="332"/>
      <c r="O2069" s="332"/>
      <c r="P2069" s="332"/>
      <c r="Q2069" s="332"/>
      <c r="R2069" s="332"/>
      <c r="S2069" s="332"/>
      <c r="T2069" s="332"/>
      <c r="U2069" s="332"/>
      <c r="V2069" s="332"/>
      <c r="W2069" s="332"/>
    </row>
    <row r="2070" spans="13:23" ht="12.75">
      <c r="M2070" s="332"/>
      <c r="N2070" s="332"/>
      <c r="O2070" s="332"/>
      <c r="P2070" s="332"/>
      <c r="Q2070" s="332"/>
      <c r="R2070" s="332"/>
      <c r="S2070" s="332"/>
      <c r="T2070" s="332"/>
      <c r="U2070" s="332"/>
      <c r="V2070" s="332"/>
      <c r="W2070" s="332"/>
    </row>
    <row r="2071" spans="13:23" ht="12.75">
      <c r="M2071" s="332"/>
      <c r="N2071" s="332"/>
      <c r="O2071" s="332"/>
      <c r="P2071" s="332"/>
      <c r="Q2071" s="332"/>
      <c r="R2071" s="332"/>
      <c r="S2071" s="332"/>
      <c r="T2071" s="332"/>
      <c r="U2071" s="332"/>
      <c r="V2071" s="332"/>
      <c r="W2071" s="332"/>
    </row>
    <row r="2072" spans="13:23" ht="12.75">
      <c r="M2072" s="332"/>
      <c r="N2072" s="332"/>
      <c r="O2072" s="332"/>
      <c r="P2072" s="332"/>
      <c r="Q2072" s="332"/>
      <c r="R2072" s="332"/>
      <c r="S2072" s="332"/>
      <c r="T2072" s="332"/>
      <c r="U2072" s="332"/>
      <c r="V2072" s="332"/>
      <c r="W2072" s="332"/>
    </row>
    <row r="2073" spans="13:23" ht="12.75">
      <c r="M2073" s="332"/>
      <c r="N2073" s="332"/>
      <c r="O2073" s="332"/>
      <c r="P2073" s="332"/>
      <c r="Q2073" s="332"/>
      <c r="R2073" s="332"/>
      <c r="S2073" s="332"/>
      <c r="T2073" s="332"/>
      <c r="U2073" s="332"/>
      <c r="V2073" s="332"/>
      <c r="W2073" s="332"/>
    </row>
    <row r="2074" spans="13:23" ht="12.75">
      <c r="M2074" s="332"/>
      <c r="N2074" s="332"/>
      <c r="O2074" s="332"/>
      <c r="P2074" s="332"/>
      <c r="Q2074" s="332"/>
      <c r="R2074" s="332"/>
      <c r="S2074" s="332"/>
      <c r="T2074" s="332"/>
      <c r="U2074" s="332"/>
      <c r="V2074" s="332"/>
      <c r="W2074" s="332"/>
    </row>
    <row r="2075" spans="13:23" ht="12.75">
      <c r="M2075" s="332"/>
      <c r="N2075" s="332"/>
      <c r="O2075" s="332"/>
      <c r="P2075" s="332"/>
      <c r="Q2075" s="332"/>
      <c r="R2075" s="332"/>
      <c r="S2075" s="332"/>
      <c r="T2075" s="332"/>
      <c r="U2075" s="332"/>
      <c r="V2075" s="332"/>
      <c r="W2075" s="332"/>
    </row>
    <row r="2076" spans="13:23" ht="12.75">
      <c r="M2076" s="332"/>
      <c r="N2076" s="332"/>
      <c r="O2076" s="332"/>
      <c r="P2076" s="332"/>
      <c r="Q2076" s="332"/>
      <c r="R2076" s="332"/>
      <c r="S2076" s="332"/>
      <c r="T2076" s="332"/>
      <c r="U2076" s="332"/>
      <c r="V2076" s="332"/>
      <c r="W2076" s="332"/>
    </row>
    <row r="2077" spans="13:23" ht="12.75">
      <c r="M2077" s="332"/>
      <c r="N2077" s="332"/>
      <c r="O2077" s="332"/>
      <c r="P2077" s="332"/>
      <c r="Q2077" s="332"/>
      <c r="R2077" s="332"/>
      <c r="S2077" s="332"/>
      <c r="T2077" s="332"/>
      <c r="U2077" s="332"/>
      <c r="V2077" s="332"/>
      <c r="W2077" s="332"/>
    </row>
    <row r="2078" spans="13:23" ht="12.75">
      <c r="M2078" s="332"/>
      <c r="N2078" s="332"/>
      <c r="O2078" s="332"/>
      <c r="P2078" s="332"/>
      <c r="Q2078" s="332"/>
      <c r="R2078" s="332"/>
      <c r="S2078" s="332"/>
      <c r="T2078" s="332"/>
      <c r="U2078" s="332"/>
      <c r="V2078" s="332"/>
      <c r="W2078" s="332"/>
    </row>
    <row r="2079" spans="13:23" ht="12.75">
      <c r="M2079" s="332"/>
      <c r="N2079" s="332"/>
      <c r="O2079" s="332"/>
      <c r="P2079" s="332"/>
      <c r="Q2079" s="332"/>
      <c r="R2079" s="332"/>
      <c r="S2079" s="332"/>
      <c r="T2079" s="332"/>
      <c r="U2079" s="332"/>
      <c r="V2079" s="332"/>
      <c r="W2079" s="332"/>
    </row>
    <row r="2080" spans="13:23" ht="12.75">
      <c r="M2080" s="332"/>
      <c r="N2080" s="332"/>
      <c r="O2080" s="332"/>
      <c r="P2080" s="332"/>
      <c r="Q2080" s="332"/>
      <c r="R2080" s="332"/>
      <c r="S2080" s="332"/>
      <c r="T2080" s="332"/>
      <c r="U2080" s="332"/>
      <c r="V2080" s="332"/>
      <c r="W2080" s="332"/>
    </row>
    <row r="2081" spans="13:23" ht="12.75">
      <c r="M2081" s="332"/>
      <c r="N2081" s="332"/>
      <c r="O2081" s="332"/>
      <c r="P2081" s="332"/>
      <c r="Q2081" s="332"/>
      <c r="R2081" s="332"/>
      <c r="S2081" s="332"/>
      <c r="T2081" s="332"/>
      <c r="U2081" s="332"/>
      <c r="V2081" s="332"/>
      <c r="W2081" s="332"/>
    </row>
    <row r="2082" spans="13:23" ht="12.75">
      <c r="M2082" s="332"/>
      <c r="N2082" s="332"/>
      <c r="O2082" s="332"/>
      <c r="P2082" s="332"/>
      <c r="Q2082" s="332"/>
      <c r="R2082" s="332"/>
      <c r="S2082" s="332"/>
      <c r="T2082" s="332"/>
      <c r="U2082" s="332"/>
      <c r="V2082" s="332"/>
      <c r="W2082" s="332"/>
    </row>
    <row r="2083" spans="13:23" ht="12.75">
      <c r="M2083" s="332"/>
      <c r="N2083" s="332"/>
      <c r="O2083" s="332"/>
      <c r="P2083" s="332"/>
      <c r="Q2083" s="332"/>
      <c r="R2083" s="332"/>
      <c r="S2083" s="332"/>
      <c r="T2083" s="332"/>
      <c r="U2083" s="332"/>
      <c r="V2083" s="332"/>
      <c r="W2083" s="332"/>
    </row>
  </sheetData>
  <sheetProtection password="CA0B" sheet="1" objects="1" scenarios="1"/>
  <mergeCells count="34">
    <mergeCell ref="B7:E7"/>
    <mergeCell ref="I72:K72"/>
    <mergeCell ref="B70:C70"/>
    <mergeCell ref="B71:C71"/>
    <mergeCell ref="A66:C66"/>
    <mergeCell ref="D11:G11"/>
    <mergeCell ref="D12:E12"/>
    <mergeCell ref="D13:E13"/>
    <mergeCell ref="D14:E14"/>
    <mergeCell ref="H13:I13"/>
    <mergeCell ref="H14:I14"/>
    <mergeCell ref="H12:I12"/>
    <mergeCell ref="H4:J4"/>
    <mergeCell ref="H5:J5"/>
    <mergeCell ref="H11:K11"/>
    <mergeCell ref="F10:G10"/>
    <mergeCell ref="H10:I10"/>
    <mergeCell ref="K2:L2"/>
    <mergeCell ref="K3:L3"/>
    <mergeCell ref="H2:J2"/>
    <mergeCell ref="H3:J3"/>
    <mergeCell ref="K4:L4"/>
    <mergeCell ref="K5:L5"/>
    <mergeCell ref="J10:K10"/>
    <mergeCell ref="B77:E77"/>
    <mergeCell ref="B78:E78"/>
    <mergeCell ref="B2:E2"/>
    <mergeCell ref="B3:E3"/>
    <mergeCell ref="B4:E4"/>
    <mergeCell ref="B5:E5"/>
    <mergeCell ref="B6:E6"/>
    <mergeCell ref="B76:E76"/>
    <mergeCell ref="A62:C62"/>
    <mergeCell ref="D10:E10"/>
  </mergeCells>
  <printOptions/>
  <pageMargins left="0.75" right="0" top="0.5" bottom="0" header="0" footer="0"/>
  <pageSetup horizontalDpi="600" verticalDpi="600" orientation="portrait" scale="70" r:id="rId3"/>
  <headerFooter alignWithMargins="0">
    <oddHeader>&amp;C&amp;"Arial,Bold"&amp;16FAMILY LIVING THROUGH LIFE SHARING</oddHeader>
    <oddFooter>&amp;R03/09/2006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61"/>
  <sheetViews>
    <sheetView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47" sqref="G47"/>
    </sheetView>
  </sheetViews>
  <sheetFormatPr defaultColWidth="9.140625" defaultRowHeight="12.75"/>
  <cols>
    <col min="1" max="1" width="33.140625" style="0" customWidth="1"/>
    <col min="2" max="2" width="9.28125" style="0" customWidth="1"/>
    <col min="3" max="3" width="9.8515625" style="0" customWidth="1"/>
    <col min="5" max="5" width="11.57421875" style="0" customWidth="1"/>
    <col min="6" max="6" width="12.28125" style="0" customWidth="1"/>
    <col min="7" max="7" width="14.57421875" style="0" customWidth="1"/>
  </cols>
  <sheetData>
    <row r="1" spans="1:7" ht="12.75">
      <c r="A1" s="2" t="s">
        <v>473</v>
      </c>
      <c r="D1" s="384">
        <f>+SUMMARY!B4</f>
        <v>0</v>
      </c>
      <c r="E1" s="385"/>
      <c r="F1" s="385"/>
      <c r="G1" s="386"/>
    </row>
    <row r="2" spans="1:7" ht="12.75">
      <c r="A2" s="2"/>
      <c r="D2" s="384">
        <f>+SUMMARY!B5</f>
        <v>0</v>
      </c>
      <c r="E2" s="385"/>
      <c r="F2" s="385"/>
      <c r="G2" s="386"/>
    </row>
    <row r="3" spans="1:7" ht="12.75">
      <c r="A3" s="2"/>
      <c r="D3" s="384">
        <f>+SUMMARY!B6</f>
        <v>0</v>
      </c>
      <c r="E3" s="385"/>
      <c r="F3" s="385"/>
      <c r="G3" s="386"/>
    </row>
    <row r="4" spans="1:7" ht="12.75">
      <c r="A4" s="2"/>
      <c r="D4" s="384">
        <f>+SUMMARY!B7</f>
        <v>0</v>
      </c>
      <c r="E4" s="385"/>
      <c r="F4" s="385"/>
      <c r="G4" s="386"/>
    </row>
    <row r="6" spans="1:7" ht="12.75">
      <c r="A6" s="2" t="s">
        <v>462</v>
      </c>
      <c r="B6" s="9" t="s">
        <v>687</v>
      </c>
      <c r="C6" s="9" t="s">
        <v>86</v>
      </c>
      <c r="D6" s="5" t="s">
        <v>427</v>
      </c>
      <c r="E6" s="5" t="s">
        <v>87</v>
      </c>
      <c r="F6" s="5" t="s">
        <v>490</v>
      </c>
      <c r="G6" s="5" t="s">
        <v>185</v>
      </c>
    </row>
    <row r="7" spans="1:20" ht="12.75">
      <c r="A7" s="63"/>
      <c r="B7" s="64"/>
      <c r="C7" s="64"/>
      <c r="D7" s="65"/>
      <c r="E7" s="319">
        <f>ROUND(+B7*C7*D7,0)</f>
        <v>0</v>
      </c>
      <c r="F7" s="80">
        <v>0</v>
      </c>
      <c r="G7" s="234">
        <f aca="true" t="shared" si="0" ref="G7:G14">IF(D7&lt;1,F7,B7*C7*D7)</f>
        <v>0</v>
      </c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</row>
    <row r="8" spans="1:20" ht="12.75">
      <c r="A8" s="63"/>
      <c r="B8" s="64"/>
      <c r="C8" s="64"/>
      <c r="D8" s="65"/>
      <c r="E8" s="319">
        <f aca="true" t="shared" si="1" ref="E8:E16">ROUND(+B8*C8*D8,0)</f>
        <v>0</v>
      </c>
      <c r="F8" s="80"/>
      <c r="G8" s="234">
        <f t="shared" si="0"/>
        <v>0</v>
      </c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</row>
    <row r="9" spans="1:20" ht="12.75">
      <c r="A9" s="63"/>
      <c r="B9" s="64"/>
      <c r="C9" s="64"/>
      <c r="D9" s="65"/>
      <c r="E9" s="319">
        <f t="shared" si="1"/>
        <v>0</v>
      </c>
      <c r="F9" s="80"/>
      <c r="G9" s="234">
        <f t="shared" si="0"/>
        <v>0</v>
      </c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</row>
    <row r="10" spans="1:20" ht="12.75">
      <c r="A10" s="63"/>
      <c r="B10" s="64"/>
      <c r="C10" s="64"/>
      <c r="D10" s="65"/>
      <c r="E10" s="319">
        <f t="shared" si="1"/>
        <v>0</v>
      </c>
      <c r="F10" s="80"/>
      <c r="G10" s="234">
        <f t="shared" si="0"/>
        <v>0</v>
      </c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</row>
    <row r="11" spans="1:20" ht="12.75">
      <c r="A11" s="63"/>
      <c r="B11" s="64"/>
      <c r="C11" s="64"/>
      <c r="D11" s="65"/>
      <c r="E11" s="319">
        <f t="shared" si="1"/>
        <v>0</v>
      </c>
      <c r="F11" s="80"/>
      <c r="G11" s="234">
        <f t="shared" si="0"/>
        <v>0</v>
      </c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</row>
    <row r="12" spans="1:20" ht="12.75">
      <c r="A12" s="63"/>
      <c r="B12" s="64"/>
      <c r="C12" s="64"/>
      <c r="D12" s="65"/>
      <c r="E12" s="319">
        <f t="shared" si="1"/>
        <v>0</v>
      </c>
      <c r="F12" s="80"/>
      <c r="G12" s="234">
        <f t="shared" si="0"/>
        <v>0</v>
      </c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</row>
    <row r="13" spans="1:20" ht="12.75">
      <c r="A13" s="63"/>
      <c r="B13" s="64"/>
      <c r="C13" s="64"/>
      <c r="D13" s="65"/>
      <c r="E13" s="319">
        <f t="shared" si="1"/>
        <v>0</v>
      </c>
      <c r="F13" s="80"/>
      <c r="G13" s="234">
        <f t="shared" si="0"/>
        <v>0</v>
      </c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</row>
    <row r="14" spans="1:20" ht="12.75">
      <c r="A14" s="63"/>
      <c r="B14" s="64"/>
      <c r="C14" s="64"/>
      <c r="D14" s="65"/>
      <c r="E14" s="319">
        <f t="shared" si="1"/>
        <v>0</v>
      </c>
      <c r="F14" s="80"/>
      <c r="G14" s="234">
        <f t="shared" si="0"/>
        <v>0</v>
      </c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</row>
    <row r="15" spans="1:20" ht="12.75">
      <c r="A15" s="36" t="s">
        <v>199</v>
      </c>
      <c r="B15" s="64"/>
      <c r="C15" s="64"/>
      <c r="D15" s="65"/>
      <c r="E15" s="319">
        <f t="shared" si="1"/>
        <v>0</v>
      </c>
      <c r="F15" s="81"/>
      <c r="G15" s="351">
        <f>+E15</f>
        <v>0</v>
      </c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</row>
    <row r="16" spans="1:20" ht="12.75">
      <c r="A16" s="36" t="s">
        <v>693</v>
      </c>
      <c r="B16" s="64"/>
      <c r="C16" s="64"/>
      <c r="D16" s="65"/>
      <c r="E16" s="319">
        <f t="shared" si="1"/>
        <v>0</v>
      </c>
      <c r="F16" s="81"/>
      <c r="G16" s="351">
        <f>+E16</f>
        <v>0</v>
      </c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</row>
    <row r="17" spans="1:20" ht="12.75">
      <c r="A17" s="99" t="s">
        <v>463</v>
      </c>
      <c r="B17" s="347"/>
      <c r="C17" s="136"/>
      <c r="D17" s="137"/>
      <c r="E17" s="137"/>
      <c r="F17" s="138"/>
      <c r="G17" s="139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</row>
    <row r="18" spans="1:20" ht="12.75">
      <c r="A18" s="54" t="s">
        <v>456</v>
      </c>
      <c r="B18" s="36"/>
      <c r="C18" s="36"/>
      <c r="D18" s="100"/>
      <c r="E18" s="100"/>
      <c r="F18" s="108"/>
      <c r="G18" s="327">
        <f>SUM(G7:G16)</f>
        <v>0</v>
      </c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</row>
    <row r="19" spans="1:20" ht="12.75">
      <c r="A19" s="63"/>
      <c r="B19" s="64"/>
      <c r="C19" s="64"/>
      <c r="D19" s="65"/>
      <c r="E19" s="319">
        <f>ROUND(+B19*C19*D19,0)</f>
        <v>0</v>
      </c>
      <c r="F19" s="80"/>
      <c r="G19" s="234">
        <f>IF(D19&lt;1,F19,B19*C19*D19)</f>
        <v>0</v>
      </c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</row>
    <row r="20" spans="1:20" ht="12.75">
      <c r="A20" s="63"/>
      <c r="B20" s="64"/>
      <c r="C20" s="64"/>
      <c r="D20" s="65"/>
      <c r="E20" s="319">
        <f aca="true" t="shared" si="2" ref="E20:E47">ROUND(+B20*C20*D20,0)</f>
        <v>0</v>
      </c>
      <c r="F20" s="80"/>
      <c r="G20" s="234">
        <f aca="true" t="shared" si="3" ref="G20:G47">IF(D20&lt;1,F20,B20*C20*D20)</f>
        <v>0</v>
      </c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</row>
    <row r="21" spans="1:20" ht="12.75">
      <c r="A21" s="63"/>
      <c r="B21" s="64"/>
      <c r="C21" s="64"/>
      <c r="D21" s="65"/>
      <c r="E21" s="319">
        <f t="shared" si="2"/>
        <v>0</v>
      </c>
      <c r="F21" s="80"/>
      <c r="G21" s="234">
        <f t="shared" si="3"/>
        <v>0</v>
      </c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</row>
    <row r="22" spans="1:20" ht="12.75">
      <c r="A22" s="63"/>
      <c r="B22" s="64"/>
      <c r="C22" s="64"/>
      <c r="D22" s="65"/>
      <c r="E22" s="319">
        <f t="shared" si="2"/>
        <v>0</v>
      </c>
      <c r="F22" s="80"/>
      <c r="G22" s="234">
        <f t="shared" si="3"/>
        <v>0</v>
      </c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</row>
    <row r="23" spans="1:20" ht="12.75">
      <c r="A23" s="63"/>
      <c r="B23" s="64"/>
      <c r="C23" s="64"/>
      <c r="D23" s="65"/>
      <c r="E23" s="319">
        <f t="shared" si="2"/>
        <v>0</v>
      </c>
      <c r="F23" s="80"/>
      <c r="G23" s="234">
        <f t="shared" si="3"/>
        <v>0</v>
      </c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</row>
    <row r="24" spans="1:20" ht="12.75">
      <c r="A24" s="63"/>
      <c r="B24" s="64"/>
      <c r="C24" s="64"/>
      <c r="D24" s="65"/>
      <c r="E24" s="319">
        <f t="shared" si="2"/>
        <v>0</v>
      </c>
      <c r="F24" s="80"/>
      <c r="G24" s="234">
        <f t="shared" si="3"/>
        <v>0</v>
      </c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</row>
    <row r="25" spans="1:20" ht="12.75">
      <c r="A25" s="63"/>
      <c r="B25" s="64"/>
      <c r="C25" s="64"/>
      <c r="D25" s="65"/>
      <c r="E25" s="319">
        <f t="shared" si="2"/>
        <v>0</v>
      </c>
      <c r="F25" s="80"/>
      <c r="G25" s="234">
        <f t="shared" si="3"/>
        <v>0</v>
      </c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</row>
    <row r="26" spans="1:20" ht="12.75">
      <c r="A26" s="63"/>
      <c r="B26" s="64"/>
      <c r="C26" s="64"/>
      <c r="D26" s="65"/>
      <c r="E26" s="319">
        <f t="shared" si="2"/>
        <v>0</v>
      </c>
      <c r="F26" s="80"/>
      <c r="G26" s="234">
        <f t="shared" si="3"/>
        <v>0</v>
      </c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</row>
    <row r="27" spans="1:20" ht="12.75">
      <c r="A27" s="63"/>
      <c r="B27" s="64"/>
      <c r="C27" s="64"/>
      <c r="D27" s="65"/>
      <c r="E27" s="319">
        <f t="shared" si="2"/>
        <v>0</v>
      </c>
      <c r="F27" s="80"/>
      <c r="G27" s="234">
        <f t="shared" si="3"/>
        <v>0</v>
      </c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</row>
    <row r="28" spans="1:20" ht="12.75">
      <c r="A28" s="63"/>
      <c r="B28" s="64"/>
      <c r="C28" s="64"/>
      <c r="D28" s="65"/>
      <c r="E28" s="319">
        <f t="shared" si="2"/>
        <v>0</v>
      </c>
      <c r="F28" s="80"/>
      <c r="G28" s="234">
        <f t="shared" si="3"/>
        <v>0</v>
      </c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</row>
    <row r="29" spans="1:20" ht="12.75">
      <c r="A29" s="63"/>
      <c r="B29" s="64"/>
      <c r="C29" s="64"/>
      <c r="D29" s="65"/>
      <c r="E29" s="319">
        <f t="shared" si="2"/>
        <v>0</v>
      </c>
      <c r="F29" s="80"/>
      <c r="G29" s="234">
        <f t="shared" si="3"/>
        <v>0</v>
      </c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</row>
    <row r="30" spans="1:20" ht="12.75">
      <c r="A30" s="63"/>
      <c r="B30" s="64"/>
      <c r="C30" s="64"/>
      <c r="D30" s="65"/>
      <c r="E30" s="319">
        <f t="shared" si="2"/>
        <v>0</v>
      </c>
      <c r="F30" s="80"/>
      <c r="G30" s="234">
        <f t="shared" si="3"/>
        <v>0</v>
      </c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</row>
    <row r="31" spans="1:20" ht="12.75">
      <c r="A31" s="63"/>
      <c r="B31" s="64"/>
      <c r="C31" s="64"/>
      <c r="D31" s="65"/>
      <c r="E31" s="319">
        <f t="shared" si="2"/>
        <v>0</v>
      </c>
      <c r="F31" s="80"/>
      <c r="G31" s="234">
        <f t="shared" si="3"/>
        <v>0</v>
      </c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</row>
    <row r="32" spans="1:20" ht="12.75">
      <c r="A32" s="63"/>
      <c r="B32" s="64"/>
      <c r="C32" s="64"/>
      <c r="D32" s="65"/>
      <c r="E32" s="319">
        <f t="shared" si="2"/>
        <v>0</v>
      </c>
      <c r="F32" s="80"/>
      <c r="G32" s="234">
        <f t="shared" si="3"/>
        <v>0</v>
      </c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</row>
    <row r="33" spans="1:20" ht="12.75">
      <c r="A33" s="63"/>
      <c r="B33" s="64"/>
      <c r="C33" s="64"/>
      <c r="D33" s="65"/>
      <c r="E33" s="319">
        <f t="shared" si="2"/>
        <v>0</v>
      </c>
      <c r="F33" s="80"/>
      <c r="G33" s="234">
        <f t="shared" si="3"/>
        <v>0</v>
      </c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</row>
    <row r="34" spans="1:20" ht="12.75">
      <c r="A34" s="63"/>
      <c r="B34" s="64"/>
      <c r="C34" s="64"/>
      <c r="D34" s="65"/>
      <c r="E34" s="319">
        <f t="shared" si="2"/>
        <v>0</v>
      </c>
      <c r="F34" s="80"/>
      <c r="G34" s="234">
        <f t="shared" si="3"/>
        <v>0</v>
      </c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</row>
    <row r="35" spans="1:20" ht="12.75">
      <c r="A35" s="63"/>
      <c r="B35" s="64"/>
      <c r="C35" s="64"/>
      <c r="D35" s="65"/>
      <c r="E35" s="319">
        <f t="shared" si="2"/>
        <v>0</v>
      </c>
      <c r="F35" s="80"/>
      <c r="G35" s="234">
        <f t="shared" si="3"/>
        <v>0</v>
      </c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</row>
    <row r="36" spans="1:20" ht="12.75">
      <c r="A36" s="63"/>
      <c r="B36" s="64"/>
      <c r="C36" s="64"/>
      <c r="D36" s="65"/>
      <c r="E36" s="319">
        <f t="shared" si="2"/>
        <v>0</v>
      </c>
      <c r="F36" s="80"/>
      <c r="G36" s="234">
        <f t="shared" si="3"/>
        <v>0</v>
      </c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</row>
    <row r="37" spans="1:20" ht="12.75">
      <c r="A37" s="63"/>
      <c r="B37" s="64"/>
      <c r="C37" s="64"/>
      <c r="D37" s="65"/>
      <c r="E37" s="319">
        <f t="shared" si="2"/>
        <v>0</v>
      </c>
      <c r="F37" s="80"/>
      <c r="G37" s="234">
        <f t="shared" si="3"/>
        <v>0</v>
      </c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</row>
    <row r="38" spans="1:20" ht="12.75">
      <c r="A38" s="63"/>
      <c r="B38" s="64"/>
      <c r="C38" s="64"/>
      <c r="D38" s="65"/>
      <c r="E38" s="319">
        <f t="shared" si="2"/>
        <v>0</v>
      </c>
      <c r="F38" s="80"/>
      <c r="G38" s="234">
        <f t="shared" si="3"/>
        <v>0</v>
      </c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</row>
    <row r="39" spans="1:20" ht="12.75">
      <c r="A39" s="63"/>
      <c r="B39" s="64"/>
      <c r="C39" s="64"/>
      <c r="D39" s="65"/>
      <c r="E39" s="319">
        <f t="shared" si="2"/>
        <v>0</v>
      </c>
      <c r="F39" s="80"/>
      <c r="G39" s="234">
        <f t="shared" si="3"/>
        <v>0</v>
      </c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</row>
    <row r="40" spans="1:20" ht="12.75">
      <c r="A40" s="63"/>
      <c r="B40" s="64"/>
      <c r="C40" s="64"/>
      <c r="D40" s="65"/>
      <c r="E40" s="319">
        <f t="shared" si="2"/>
        <v>0</v>
      </c>
      <c r="F40" s="80"/>
      <c r="G40" s="234">
        <f t="shared" si="3"/>
        <v>0</v>
      </c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</row>
    <row r="41" spans="1:20" ht="12.75">
      <c r="A41" s="63"/>
      <c r="B41" s="64"/>
      <c r="C41" s="64"/>
      <c r="D41" s="65"/>
      <c r="E41" s="319">
        <f t="shared" si="2"/>
        <v>0</v>
      </c>
      <c r="F41" s="80"/>
      <c r="G41" s="234">
        <f t="shared" si="3"/>
        <v>0</v>
      </c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</row>
    <row r="42" spans="1:20" ht="12.75">
      <c r="A42" s="63"/>
      <c r="B42" s="64"/>
      <c r="C42" s="64"/>
      <c r="D42" s="65"/>
      <c r="E42" s="319">
        <f t="shared" si="2"/>
        <v>0</v>
      </c>
      <c r="F42" s="80"/>
      <c r="G42" s="234">
        <f t="shared" si="3"/>
        <v>0</v>
      </c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</row>
    <row r="43" spans="1:20" ht="12.75">
      <c r="A43" s="63"/>
      <c r="B43" s="64"/>
      <c r="C43" s="64"/>
      <c r="D43" s="65"/>
      <c r="E43" s="319">
        <f t="shared" si="2"/>
        <v>0</v>
      </c>
      <c r="F43" s="80"/>
      <c r="G43" s="234">
        <f t="shared" si="3"/>
        <v>0</v>
      </c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</row>
    <row r="44" spans="1:20" ht="12.75">
      <c r="A44" s="63" t="s">
        <v>580</v>
      </c>
      <c r="B44" s="64"/>
      <c r="C44" s="64"/>
      <c r="D44" s="65"/>
      <c r="E44" s="319">
        <f t="shared" si="2"/>
        <v>0</v>
      </c>
      <c r="F44" s="80"/>
      <c r="G44" s="234">
        <f t="shared" si="3"/>
        <v>0</v>
      </c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</row>
    <row r="45" spans="1:20" s="13" customFormat="1" ht="12.75">
      <c r="A45" s="63"/>
      <c r="B45" s="64"/>
      <c r="C45" s="64"/>
      <c r="D45" s="65"/>
      <c r="E45" s="319">
        <f t="shared" si="2"/>
        <v>0</v>
      </c>
      <c r="F45" s="80"/>
      <c r="G45" s="234">
        <f t="shared" si="3"/>
        <v>0</v>
      </c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</row>
    <row r="46" spans="1:20" s="13" customFormat="1" ht="12.75">
      <c r="A46" s="63" t="s">
        <v>694</v>
      </c>
      <c r="B46" s="64"/>
      <c r="C46" s="64"/>
      <c r="D46" s="65"/>
      <c r="E46" s="319">
        <f t="shared" si="2"/>
        <v>0</v>
      </c>
      <c r="F46" s="178"/>
      <c r="G46" s="234">
        <f t="shared" si="3"/>
        <v>0</v>
      </c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</row>
    <row r="47" spans="1:20" ht="12.75">
      <c r="A47" s="63" t="s">
        <v>695</v>
      </c>
      <c r="B47" s="64"/>
      <c r="C47" s="64"/>
      <c r="D47" s="65"/>
      <c r="E47" s="319">
        <f t="shared" si="2"/>
        <v>0</v>
      </c>
      <c r="F47" s="178"/>
      <c r="G47" s="234">
        <f t="shared" si="3"/>
        <v>0</v>
      </c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</row>
    <row r="48" spans="1:20" ht="12.75">
      <c r="A48" s="32" t="s">
        <v>464</v>
      </c>
      <c r="B48" s="328"/>
      <c r="C48" s="320"/>
      <c r="D48" s="320"/>
      <c r="E48" s="320"/>
      <c r="F48" s="320"/>
      <c r="G48" s="320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</row>
    <row r="49" spans="1:20" ht="12.75">
      <c r="A49" s="135" t="s">
        <v>107</v>
      </c>
      <c r="B49" s="328"/>
      <c r="C49" s="320"/>
      <c r="D49" s="320"/>
      <c r="E49" s="320"/>
      <c r="F49" s="320"/>
      <c r="G49" s="320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</row>
    <row r="50" spans="1:20" ht="12.75">
      <c r="A50" s="140" t="s">
        <v>164</v>
      </c>
      <c r="B50" s="349"/>
      <c r="C50" s="320"/>
      <c r="D50" s="320"/>
      <c r="E50" s="320"/>
      <c r="F50" s="320"/>
      <c r="G50" s="212">
        <f>SUM(G19:G47)</f>
        <v>0</v>
      </c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</row>
    <row r="51" spans="1:20" ht="12.75">
      <c r="A51" s="346"/>
      <c r="B51" s="320"/>
      <c r="C51" s="320"/>
      <c r="D51" s="320"/>
      <c r="E51" s="320"/>
      <c r="F51" s="320"/>
      <c r="G51" s="137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</row>
    <row r="52" spans="1:20" ht="12.75">
      <c r="A52" s="6" t="s">
        <v>165</v>
      </c>
      <c r="B52" s="320"/>
      <c r="C52" s="320"/>
      <c r="D52" s="320"/>
      <c r="E52" s="320"/>
      <c r="F52" s="320"/>
      <c r="G52" s="232">
        <f>+G18</f>
        <v>0</v>
      </c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</row>
    <row r="53" spans="1:20" ht="12.75">
      <c r="A53" s="346" t="s">
        <v>164</v>
      </c>
      <c r="B53" s="320"/>
      <c r="C53" s="320"/>
      <c r="D53" s="320"/>
      <c r="E53" s="320"/>
      <c r="F53" s="320"/>
      <c r="G53" s="232">
        <f>+G50</f>
        <v>0</v>
      </c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</row>
    <row r="54" spans="1:20" ht="12.75">
      <c r="A54" s="346" t="s">
        <v>166</v>
      </c>
      <c r="B54" s="320"/>
      <c r="C54" s="320"/>
      <c r="D54" s="320"/>
      <c r="E54" s="320"/>
      <c r="F54" s="320"/>
      <c r="G54" s="232">
        <f>+G52+G53</f>
        <v>0</v>
      </c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</row>
    <row r="55" spans="1:20" ht="12.75">
      <c r="A55" s="33" t="s">
        <v>466</v>
      </c>
      <c r="B55" s="320"/>
      <c r="C55" s="320"/>
      <c r="D55" s="320"/>
      <c r="E55" s="320"/>
      <c r="F55" s="320"/>
      <c r="G55" s="237">
        <v>0</v>
      </c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</row>
    <row r="56" spans="1:20" ht="12.75">
      <c r="A56" s="140" t="s">
        <v>87</v>
      </c>
      <c r="B56" s="320"/>
      <c r="C56" s="320"/>
      <c r="D56" s="320"/>
      <c r="E56" s="320"/>
      <c r="F56" s="320"/>
      <c r="G56" s="212">
        <f>+G54+G55</f>
        <v>0</v>
      </c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</row>
    <row r="57" spans="1:20" ht="12.75">
      <c r="A57" s="34" t="s">
        <v>461</v>
      </c>
      <c r="B57" s="322" t="e">
        <f>ROUND(G57/G56,3)</f>
        <v>#DIV/0!</v>
      </c>
      <c r="C57" s="320"/>
      <c r="D57" s="320"/>
      <c r="E57" s="320"/>
      <c r="F57" s="320"/>
      <c r="G57" s="321">
        <v>0</v>
      </c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</row>
    <row r="58" spans="1:20" s="2" customFormat="1" ht="12.75">
      <c r="A58" s="34" t="s">
        <v>441</v>
      </c>
      <c r="B58" s="320"/>
      <c r="C58" s="320"/>
      <c r="D58" s="320"/>
      <c r="E58" s="320"/>
      <c r="F58" s="320"/>
      <c r="G58" s="90">
        <f>+G56+G57</f>
        <v>0</v>
      </c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</row>
    <row r="59" spans="1:20" s="2" customFormat="1" ht="12.75">
      <c r="A59" s="19"/>
      <c r="B59" s="3"/>
      <c r="C59" s="3"/>
      <c r="D59" s="3"/>
      <c r="E59" s="3"/>
      <c r="F59" s="286"/>
      <c r="G59" s="92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</row>
    <row r="60" spans="6:20" ht="12.75">
      <c r="F60" s="156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</row>
    <row r="61" spans="1:20" ht="12.75">
      <c r="A61" s="19" t="s">
        <v>692</v>
      </c>
      <c r="B61" s="25"/>
      <c r="C61" s="25"/>
      <c r="D61" s="3"/>
      <c r="E61" s="3"/>
      <c r="F61" s="286"/>
      <c r="G61" s="85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</row>
    <row r="62" spans="1:20" ht="12.75">
      <c r="A62" s="236"/>
      <c r="B62" s="141"/>
      <c r="C62" s="141"/>
      <c r="D62" s="142"/>
      <c r="E62" s="142"/>
      <c r="F62" s="178"/>
      <c r="G62" s="237">
        <v>0</v>
      </c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</row>
    <row r="63" spans="1:20" ht="12.75">
      <c r="A63" s="236"/>
      <c r="B63" s="141"/>
      <c r="C63" s="141"/>
      <c r="D63" s="142"/>
      <c r="E63" s="142"/>
      <c r="F63" s="178"/>
      <c r="G63" s="237">
        <v>0</v>
      </c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</row>
    <row r="64" spans="1:20" ht="12.75">
      <c r="A64" s="236"/>
      <c r="B64" s="141"/>
      <c r="C64" s="141"/>
      <c r="D64" s="142"/>
      <c r="E64" s="142"/>
      <c r="F64" s="178"/>
      <c r="G64" s="237">
        <v>0</v>
      </c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</row>
    <row r="65" spans="1:20" ht="12.75">
      <c r="A65" s="236"/>
      <c r="B65" s="141"/>
      <c r="C65" s="141"/>
      <c r="D65" s="142"/>
      <c r="E65" s="142"/>
      <c r="F65" s="178"/>
      <c r="G65" s="237">
        <v>0</v>
      </c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</row>
    <row r="66" spans="1:20" ht="12.75">
      <c r="A66" s="236"/>
      <c r="B66" s="141"/>
      <c r="C66" s="141"/>
      <c r="D66" s="142"/>
      <c r="E66" s="142"/>
      <c r="F66" s="178"/>
      <c r="G66" s="237">
        <v>0</v>
      </c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</row>
    <row r="67" spans="1:20" ht="12.75">
      <c r="A67" s="236"/>
      <c r="B67" s="141"/>
      <c r="C67" s="141"/>
      <c r="D67" s="142"/>
      <c r="E67" s="142"/>
      <c r="F67" s="178"/>
      <c r="G67" s="237">
        <v>0</v>
      </c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</row>
    <row r="68" spans="1:20" ht="12.75">
      <c r="A68" s="236"/>
      <c r="B68" s="141"/>
      <c r="C68" s="141"/>
      <c r="D68" s="142"/>
      <c r="E68" s="142"/>
      <c r="F68" s="178"/>
      <c r="G68" s="237">
        <v>0</v>
      </c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</row>
    <row r="69" spans="1:20" ht="12.75">
      <c r="A69" s="236"/>
      <c r="B69" s="141"/>
      <c r="C69" s="141"/>
      <c r="D69" s="142"/>
      <c r="E69" s="142"/>
      <c r="F69" s="178"/>
      <c r="G69" s="237">
        <v>0</v>
      </c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</row>
    <row r="70" spans="1:20" ht="12.75">
      <c r="A70" s="236"/>
      <c r="B70" s="141"/>
      <c r="C70" s="141"/>
      <c r="D70" s="142"/>
      <c r="E70" s="142"/>
      <c r="F70" s="178"/>
      <c r="G70" s="237">
        <v>0</v>
      </c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</row>
    <row r="71" spans="1:20" ht="12.75">
      <c r="A71" s="236"/>
      <c r="B71" s="141"/>
      <c r="C71" s="141"/>
      <c r="D71" s="142"/>
      <c r="E71" s="142"/>
      <c r="F71" s="143"/>
      <c r="G71" s="237">
        <v>0</v>
      </c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</row>
    <row r="72" spans="1:20" ht="12.75">
      <c r="A72" s="236"/>
      <c r="B72" s="141"/>
      <c r="C72" s="141"/>
      <c r="D72" s="142"/>
      <c r="E72" s="142"/>
      <c r="F72" s="143"/>
      <c r="G72" s="237">
        <v>0</v>
      </c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2"/>
    </row>
    <row r="73" spans="1:20" ht="12.75">
      <c r="A73" s="215" t="s">
        <v>229</v>
      </c>
      <c r="B73" s="137"/>
      <c r="C73" s="137"/>
      <c r="D73" s="137"/>
      <c r="E73" s="137"/>
      <c r="F73" s="138"/>
      <c r="G73" s="230">
        <f>SUM(G62:G72)</f>
        <v>0</v>
      </c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</row>
    <row r="74" spans="1:20" ht="12.75">
      <c r="A74" s="323"/>
      <c r="B74" s="25"/>
      <c r="C74" s="25"/>
      <c r="D74" s="3"/>
      <c r="E74" s="3"/>
      <c r="F74" s="85"/>
      <c r="G74" s="85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</row>
    <row r="75" spans="1:20" ht="12.75">
      <c r="A75" s="323"/>
      <c r="B75" s="25"/>
      <c r="C75" s="25"/>
      <c r="D75" s="3"/>
      <c r="E75" s="3"/>
      <c r="F75" s="85"/>
      <c r="G75" s="85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</row>
    <row r="76" spans="1:20" ht="12.75">
      <c r="A76" s="323" t="s">
        <v>613</v>
      </c>
      <c r="B76" s="8"/>
      <c r="C76" s="8"/>
      <c r="D76" s="3"/>
      <c r="E76" s="3"/>
      <c r="F76" s="10" t="s">
        <v>580</v>
      </c>
      <c r="G76" s="8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</row>
    <row r="77" spans="1:20" ht="12.75">
      <c r="A77" s="324" t="s">
        <v>111</v>
      </c>
      <c r="B77" s="137"/>
      <c r="C77" s="137"/>
      <c r="D77" s="137"/>
      <c r="E77" s="137"/>
      <c r="F77" s="143"/>
      <c r="G77" s="237">
        <v>0</v>
      </c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</row>
    <row r="78" spans="1:20" ht="12.75">
      <c r="A78" s="324" t="s">
        <v>112</v>
      </c>
      <c r="B78" s="137"/>
      <c r="C78" s="137"/>
      <c r="D78" s="137"/>
      <c r="E78" s="137"/>
      <c r="F78" s="143"/>
      <c r="G78" s="237">
        <v>0</v>
      </c>
      <c r="H78" s="332"/>
      <c r="I78" s="332"/>
      <c r="J78" s="332"/>
      <c r="K78" s="332"/>
      <c r="L78" s="332"/>
      <c r="M78" s="332"/>
      <c r="N78" s="332"/>
      <c r="O78" s="332"/>
      <c r="P78" s="332"/>
      <c r="Q78" s="332"/>
      <c r="R78" s="332"/>
      <c r="S78" s="332"/>
      <c r="T78" s="332"/>
    </row>
    <row r="79" spans="1:20" ht="12.75">
      <c r="A79" s="324" t="s">
        <v>113</v>
      </c>
      <c r="B79" s="137"/>
      <c r="C79" s="137"/>
      <c r="D79" s="137"/>
      <c r="E79" s="137"/>
      <c r="F79" s="143"/>
      <c r="G79" s="237">
        <v>0</v>
      </c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</row>
    <row r="80" spans="1:20" ht="12.75">
      <c r="A80" s="324" t="s">
        <v>114</v>
      </c>
      <c r="B80" s="137"/>
      <c r="C80" s="137"/>
      <c r="D80" s="137"/>
      <c r="E80" s="137"/>
      <c r="F80" s="143"/>
      <c r="G80" s="237">
        <v>0</v>
      </c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</row>
    <row r="81" spans="1:20" ht="12.75">
      <c r="A81" s="324" t="s">
        <v>467</v>
      </c>
      <c r="B81" s="137"/>
      <c r="C81" s="137"/>
      <c r="D81" s="137"/>
      <c r="E81" s="137"/>
      <c r="F81" s="143"/>
      <c r="G81" s="237">
        <v>0</v>
      </c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</row>
    <row r="82" spans="1:20" ht="12.75">
      <c r="A82" s="324" t="s">
        <v>115</v>
      </c>
      <c r="B82" s="137"/>
      <c r="C82" s="137"/>
      <c r="D82" s="137"/>
      <c r="E82" s="137"/>
      <c r="F82" s="143"/>
      <c r="G82" s="237">
        <v>0</v>
      </c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2"/>
    </row>
    <row r="83" spans="1:20" ht="12.75">
      <c r="A83" s="236"/>
      <c r="B83" s="137"/>
      <c r="C83" s="137"/>
      <c r="D83" s="137"/>
      <c r="E83" s="137"/>
      <c r="F83" s="143"/>
      <c r="G83" s="237">
        <v>0</v>
      </c>
      <c r="H83" s="332"/>
      <c r="I83" s="332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</row>
    <row r="84" spans="1:20" ht="12.75">
      <c r="A84" s="236"/>
      <c r="B84" s="137"/>
      <c r="C84" s="137"/>
      <c r="D84" s="137"/>
      <c r="E84" s="137"/>
      <c r="F84" s="143"/>
      <c r="G84" s="237">
        <v>0</v>
      </c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32"/>
    </row>
    <row r="85" spans="1:20" ht="12.75">
      <c r="A85" s="236"/>
      <c r="B85" s="137"/>
      <c r="C85" s="137"/>
      <c r="D85" s="137"/>
      <c r="E85" s="137"/>
      <c r="F85" s="143"/>
      <c r="G85" s="237">
        <v>0</v>
      </c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</row>
    <row r="86" spans="1:20" ht="12.75">
      <c r="A86" s="236"/>
      <c r="B86" s="137"/>
      <c r="C86" s="137"/>
      <c r="D86" s="137"/>
      <c r="E86" s="137"/>
      <c r="F86" s="143"/>
      <c r="G86" s="237">
        <v>0</v>
      </c>
      <c r="H86" s="332"/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332"/>
    </row>
    <row r="87" spans="1:20" ht="12.75">
      <c r="A87" s="236"/>
      <c r="B87" s="137"/>
      <c r="C87" s="137"/>
      <c r="D87" s="137"/>
      <c r="E87" s="137"/>
      <c r="F87" s="143"/>
      <c r="G87" s="237">
        <v>0</v>
      </c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</row>
    <row r="88" spans="1:20" ht="12.75">
      <c r="A88" s="236"/>
      <c r="B88" s="137"/>
      <c r="C88" s="137"/>
      <c r="D88" s="137"/>
      <c r="E88" s="137"/>
      <c r="F88" s="143"/>
      <c r="G88" s="237">
        <v>0</v>
      </c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332"/>
    </row>
    <row r="89" spans="1:20" ht="12.75">
      <c r="A89" s="236"/>
      <c r="B89" s="137"/>
      <c r="C89" s="137"/>
      <c r="D89" s="137"/>
      <c r="E89" s="137"/>
      <c r="F89" s="143"/>
      <c r="G89" s="237">
        <v>0</v>
      </c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</row>
    <row r="90" spans="1:20" ht="12.75">
      <c r="A90" s="238"/>
      <c r="B90" s="137"/>
      <c r="C90" s="137"/>
      <c r="D90" s="137"/>
      <c r="E90" s="137"/>
      <c r="F90" s="143"/>
      <c r="G90" s="237">
        <v>0</v>
      </c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</row>
    <row r="91" spans="1:20" ht="12.75">
      <c r="A91" s="236"/>
      <c r="B91" s="137"/>
      <c r="C91" s="137"/>
      <c r="D91" s="137"/>
      <c r="E91" s="137"/>
      <c r="F91" s="143"/>
      <c r="G91" s="237">
        <v>0</v>
      </c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</row>
    <row r="92" spans="1:20" ht="12.75">
      <c r="A92" s="236"/>
      <c r="B92" s="137"/>
      <c r="C92" s="137"/>
      <c r="D92" s="137"/>
      <c r="E92" s="137"/>
      <c r="F92" s="143"/>
      <c r="G92" s="237">
        <v>0</v>
      </c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332"/>
    </row>
    <row r="93" spans="1:20" ht="12.75">
      <c r="A93" s="236"/>
      <c r="B93" s="137"/>
      <c r="C93" s="137"/>
      <c r="D93" s="137"/>
      <c r="E93" s="137"/>
      <c r="F93" s="143"/>
      <c r="G93" s="237">
        <v>0</v>
      </c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332"/>
    </row>
    <row r="94" spans="1:20" ht="12.75">
      <c r="A94" s="233" t="s">
        <v>116</v>
      </c>
      <c r="B94" s="137"/>
      <c r="C94" s="137"/>
      <c r="D94" s="137"/>
      <c r="E94" s="137"/>
      <c r="F94" s="137"/>
      <c r="G94" s="109">
        <f>SUM(G77:G93)</f>
        <v>0</v>
      </c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</row>
    <row r="95" spans="6:20" ht="12.75">
      <c r="F95" s="62"/>
      <c r="G95" s="62"/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2"/>
    </row>
    <row r="96" spans="1:20" s="2" customFormat="1" ht="12.75">
      <c r="A96" s="2" t="s">
        <v>468</v>
      </c>
      <c r="F96" s="84"/>
      <c r="G96" s="98">
        <f>G58+G73+G94</f>
        <v>0</v>
      </c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</row>
    <row r="97" spans="6:20" ht="12.75">
      <c r="F97" s="62"/>
      <c r="G97" s="6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332"/>
    </row>
    <row r="98" spans="1:20" ht="12.75">
      <c r="A98" s="332"/>
      <c r="B98" s="332"/>
      <c r="C98" s="332"/>
      <c r="D98" s="332"/>
      <c r="E98" s="332"/>
      <c r="F98" s="331"/>
      <c r="G98" s="331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332"/>
    </row>
    <row r="99" spans="1:20" ht="12.75">
      <c r="A99" s="332"/>
      <c r="B99" s="332"/>
      <c r="C99" s="332"/>
      <c r="D99" s="332"/>
      <c r="E99" s="332"/>
      <c r="F99" s="331"/>
      <c r="G99" s="331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32"/>
    </row>
    <row r="100" spans="1:20" ht="12.75">
      <c r="A100" s="332"/>
      <c r="B100" s="332"/>
      <c r="C100" s="332"/>
      <c r="D100" s="332"/>
      <c r="E100" s="332"/>
      <c r="F100" s="331"/>
      <c r="G100" s="331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332"/>
    </row>
    <row r="101" spans="1:20" ht="12.75">
      <c r="A101" s="332"/>
      <c r="B101" s="332"/>
      <c r="C101" s="332"/>
      <c r="D101" s="332"/>
      <c r="E101" s="332"/>
      <c r="F101" s="331"/>
      <c r="G101" s="331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</row>
    <row r="102" spans="1:20" ht="12.75">
      <c r="A102" s="332"/>
      <c r="B102" s="332"/>
      <c r="C102" s="332"/>
      <c r="D102" s="332"/>
      <c r="E102" s="332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</row>
    <row r="103" spans="1:20" ht="12.75">
      <c r="A103" s="332"/>
      <c r="B103" s="332"/>
      <c r="C103" s="332"/>
      <c r="D103" s="332"/>
      <c r="E103" s="332"/>
      <c r="F103" s="332"/>
      <c r="G103" s="332"/>
      <c r="H103" s="332"/>
      <c r="I103" s="332"/>
      <c r="J103" s="332"/>
      <c r="K103" s="332"/>
      <c r="L103" s="332"/>
      <c r="M103" s="332"/>
      <c r="N103" s="332"/>
      <c r="O103" s="332"/>
      <c r="P103" s="332"/>
      <c r="Q103" s="332"/>
      <c r="R103" s="332"/>
      <c r="S103" s="332"/>
      <c r="T103" s="332"/>
    </row>
    <row r="104" spans="1:20" ht="12.75">
      <c r="A104" s="332"/>
      <c r="B104" s="332"/>
      <c r="C104" s="332"/>
      <c r="D104" s="332"/>
      <c r="E104" s="332"/>
      <c r="F104" s="332"/>
      <c r="G104" s="332"/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332"/>
      <c r="S104" s="332"/>
      <c r="T104" s="332"/>
    </row>
    <row r="105" spans="1:20" ht="12.75">
      <c r="A105" s="332"/>
      <c r="B105" s="332"/>
      <c r="C105" s="332"/>
      <c r="D105" s="332"/>
      <c r="E105" s="332"/>
      <c r="F105" s="332"/>
      <c r="G105" s="332"/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332"/>
    </row>
    <row r="106" spans="1:20" ht="12.75">
      <c r="A106" s="332"/>
      <c r="B106" s="332"/>
      <c r="C106" s="332"/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</row>
    <row r="107" spans="1:20" ht="12.75">
      <c r="A107" s="332"/>
      <c r="B107" s="332"/>
      <c r="C107" s="332"/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</row>
    <row r="108" spans="1:20" ht="12.75">
      <c r="A108" s="332"/>
      <c r="B108" s="332"/>
      <c r="C108" s="332"/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</row>
    <row r="109" spans="1:20" ht="12.75">
      <c r="A109" s="332"/>
      <c r="B109" s="332"/>
      <c r="C109" s="332"/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</row>
    <row r="110" spans="1:20" ht="12.75">
      <c r="A110" s="332"/>
      <c r="B110" s="332"/>
      <c r="C110" s="332"/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</row>
    <row r="111" spans="1:20" ht="12.75">
      <c r="A111" s="332"/>
      <c r="B111" s="332"/>
      <c r="C111" s="332"/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332"/>
    </row>
    <row r="112" spans="1:20" ht="12.75">
      <c r="A112" s="332"/>
      <c r="B112" s="332"/>
      <c r="C112" s="332"/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332"/>
      <c r="T112" s="332"/>
    </row>
    <row r="113" spans="1:20" ht="12.75">
      <c r="A113" s="332"/>
      <c r="B113" s="332"/>
      <c r="C113" s="332"/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</row>
    <row r="114" spans="1:20" ht="12.75">
      <c r="A114" s="332"/>
      <c r="B114" s="332"/>
      <c r="C114" s="332"/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</row>
    <row r="115" spans="1:20" ht="12.75">
      <c r="A115" s="332"/>
      <c r="B115" s="332"/>
      <c r="C115" s="332"/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</row>
    <row r="116" spans="1:20" ht="12.75">
      <c r="A116" s="332"/>
      <c r="B116" s="332"/>
      <c r="C116" s="332"/>
      <c r="D116" s="332"/>
      <c r="E116" s="332"/>
      <c r="F116" s="332"/>
      <c r="G116" s="332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</row>
    <row r="117" spans="1:20" ht="12.75">
      <c r="A117" s="332"/>
      <c r="B117" s="332"/>
      <c r="C117" s="332"/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332"/>
    </row>
    <row r="118" spans="1:20" ht="12.75">
      <c r="A118" s="332"/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</row>
    <row r="119" spans="1:20" ht="12.75">
      <c r="A119" s="332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</row>
    <row r="120" spans="1:20" ht="12.75">
      <c r="A120" s="332"/>
      <c r="B120" s="332"/>
      <c r="C120" s="332"/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332"/>
      <c r="T120" s="332"/>
    </row>
    <row r="121" spans="1:20" ht="12.75">
      <c r="A121" s="332"/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332"/>
    </row>
    <row r="122" spans="1:20" ht="12.75">
      <c r="A122" s="332"/>
      <c r="B122" s="332"/>
      <c r="C122" s="332"/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332"/>
    </row>
    <row r="123" spans="1:20" ht="12.75">
      <c r="A123" s="332"/>
      <c r="B123" s="332"/>
      <c r="C123" s="332"/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332"/>
    </row>
    <row r="124" spans="1:20" ht="12.75">
      <c r="A124" s="332"/>
      <c r="B124" s="332"/>
      <c r="C124" s="332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332"/>
    </row>
    <row r="125" spans="1:20" ht="12.75">
      <c r="A125" s="332"/>
      <c r="B125" s="332"/>
      <c r="C125" s="332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332"/>
    </row>
    <row r="126" spans="1:20" ht="12.75">
      <c r="A126" s="332"/>
      <c r="B126" s="332"/>
      <c r="C126" s="332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</row>
    <row r="127" spans="1:20" ht="12.75">
      <c r="A127" s="332"/>
      <c r="B127" s="332"/>
      <c r="C127" s="332"/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</row>
    <row r="128" spans="1:20" ht="12.75">
      <c r="A128" s="332"/>
      <c r="B128" s="332"/>
      <c r="C128" s="332"/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332"/>
    </row>
    <row r="129" spans="1:20" ht="12.75">
      <c r="A129" s="332"/>
      <c r="B129" s="332"/>
      <c r="C129" s="332"/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332"/>
    </row>
    <row r="130" spans="1:20" ht="12.75">
      <c r="A130" s="332"/>
      <c r="B130" s="332"/>
      <c r="C130" s="332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332"/>
    </row>
    <row r="131" spans="1:20" ht="12.75">
      <c r="A131" s="332"/>
      <c r="B131" s="332"/>
      <c r="C131" s="332"/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R131" s="332"/>
      <c r="S131" s="332"/>
      <c r="T131" s="332"/>
    </row>
    <row r="132" spans="1:20" ht="12.75">
      <c r="A132" s="332"/>
      <c r="B132" s="332"/>
      <c r="C132" s="332"/>
      <c r="D132" s="332"/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332"/>
    </row>
    <row r="133" spans="1:20" ht="12.75">
      <c r="A133" s="332"/>
      <c r="B133" s="332"/>
      <c r="C133" s="332"/>
      <c r="D133" s="332"/>
      <c r="E133" s="332"/>
      <c r="F133" s="332"/>
      <c r="G133" s="332"/>
      <c r="H133" s="332"/>
      <c r="I133" s="332"/>
      <c r="J133" s="332"/>
      <c r="K133" s="332"/>
      <c r="L133" s="332"/>
      <c r="M133" s="332"/>
      <c r="N133" s="332"/>
      <c r="O133" s="332"/>
      <c r="P133" s="332"/>
      <c r="Q133" s="332"/>
      <c r="R133" s="332"/>
      <c r="S133" s="332"/>
      <c r="T133" s="332"/>
    </row>
    <row r="134" spans="1:20" ht="12.75">
      <c r="A134" s="332"/>
      <c r="B134" s="332"/>
      <c r="C134" s="332"/>
      <c r="D134" s="332"/>
      <c r="E134" s="332"/>
      <c r="F134" s="332"/>
      <c r="G134" s="332"/>
      <c r="H134" s="332"/>
      <c r="I134" s="332"/>
      <c r="J134" s="332"/>
      <c r="K134" s="332"/>
      <c r="L134" s="332"/>
      <c r="M134" s="332"/>
      <c r="N134" s="332"/>
      <c r="O134" s="332"/>
      <c r="P134" s="332"/>
      <c r="Q134" s="332"/>
      <c r="R134" s="332"/>
      <c r="S134" s="332"/>
      <c r="T134" s="332"/>
    </row>
    <row r="135" spans="1:20" ht="12.75">
      <c r="A135" s="332"/>
      <c r="B135" s="332"/>
      <c r="C135" s="332"/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332"/>
    </row>
    <row r="136" spans="1:20" ht="12.75">
      <c r="A136" s="332"/>
      <c r="B136" s="332"/>
      <c r="C136" s="332"/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332"/>
      <c r="T136" s="332"/>
    </row>
    <row r="137" spans="1:20" ht="12.75">
      <c r="A137" s="332"/>
      <c r="B137" s="332"/>
      <c r="C137" s="332"/>
      <c r="D137" s="332"/>
      <c r="E137" s="332"/>
      <c r="F137" s="332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332"/>
    </row>
    <row r="138" spans="1:20" ht="12.75">
      <c r="A138" s="332"/>
      <c r="B138" s="332"/>
      <c r="C138" s="332"/>
      <c r="D138" s="332"/>
      <c r="E138" s="332"/>
      <c r="F138" s="332"/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332"/>
    </row>
    <row r="139" spans="1:20" ht="12.75">
      <c r="A139" s="332"/>
      <c r="B139" s="332"/>
      <c r="C139" s="332"/>
      <c r="D139" s="332"/>
      <c r="E139" s="332"/>
      <c r="F139" s="332"/>
      <c r="G139" s="332"/>
      <c r="H139" s="332"/>
      <c r="I139" s="332"/>
      <c r="J139" s="332"/>
      <c r="K139" s="332"/>
      <c r="L139" s="332"/>
      <c r="M139" s="332"/>
      <c r="N139" s="332"/>
      <c r="O139" s="332"/>
      <c r="P139" s="332"/>
      <c r="Q139" s="332"/>
      <c r="R139" s="332"/>
      <c r="S139" s="332"/>
      <c r="T139" s="332"/>
    </row>
    <row r="140" spans="1:20" ht="12.75">
      <c r="A140" s="332"/>
      <c r="B140" s="332"/>
      <c r="C140" s="332"/>
      <c r="D140" s="332"/>
      <c r="E140" s="332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2"/>
      <c r="S140" s="332"/>
      <c r="T140" s="332"/>
    </row>
    <row r="141" spans="1:20" ht="12.75">
      <c r="A141" s="332"/>
      <c r="B141" s="332"/>
      <c r="C141" s="332"/>
      <c r="D141" s="332"/>
      <c r="E141" s="332"/>
      <c r="F141" s="332"/>
      <c r="G141" s="332"/>
      <c r="H141" s="332"/>
      <c r="I141" s="332"/>
      <c r="J141" s="332"/>
      <c r="K141" s="332"/>
      <c r="L141" s="332"/>
      <c r="M141" s="332"/>
      <c r="N141" s="332"/>
      <c r="O141" s="332"/>
      <c r="P141" s="332"/>
      <c r="Q141" s="332"/>
      <c r="R141" s="332"/>
      <c r="S141" s="332"/>
      <c r="T141" s="332"/>
    </row>
    <row r="142" spans="1:20" ht="12.75">
      <c r="A142" s="332"/>
      <c r="B142" s="332"/>
      <c r="C142" s="332"/>
      <c r="D142" s="332"/>
      <c r="E142" s="332"/>
      <c r="F142" s="332"/>
      <c r="G142" s="332"/>
      <c r="H142" s="332"/>
      <c r="I142" s="332"/>
      <c r="J142" s="332"/>
      <c r="K142" s="332"/>
      <c r="L142" s="332"/>
      <c r="M142" s="332"/>
      <c r="N142" s="332"/>
      <c r="O142" s="332"/>
      <c r="P142" s="332"/>
      <c r="Q142" s="332"/>
      <c r="R142" s="332"/>
      <c r="S142" s="332"/>
      <c r="T142" s="332"/>
    </row>
    <row r="143" spans="1:20" ht="12.75">
      <c r="A143" s="332"/>
      <c r="B143" s="332"/>
      <c r="C143" s="332"/>
      <c r="D143" s="332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332"/>
    </row>
    <row r="144" spans="1:20" ht="12.75">
      <c r="A144" s="332"/>
      <c r="B144" s="332"/>
      <c r="C144" s="332"/>
      <c r="D144" s="332"/>
      <c r="E144" s="332"/>
      <c r="F144" s="332"/>
      <c r="G144" s="332"/>
      <c r="H144" s="332"/>
      <c r="I144" s="332"/>
      <c r="J144" s="332"/>
      <c r="K144" s="332"/>
      <c r="L144" s="332"/>
      <c r="M144" s="332"/>
      <c r="N144" s="332"/>
      <c r="O144" s="332"/>
      <c r="P144" s="332"/>
      <c r="Q144" s="332"/>
      <c r="R144" s="332"/>
      <c r="S144" s="332"/>
      <c r="T144" s="332"/>
    </row>
    <row r="145" spans="1:20" ht="12.75">
      <c r="A145" s="332"/>
      <c r="B145" s="332"/>
      <c r="C145" s="332"/>
      <c r="D145" s="332"/>
      <c r="E145" s="332"/>
      <c r="F145" s="332"/>
      <c r="G145" s="332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2"/>
      <c r="S145" s="332"/>
      <c r="T145" s="332"/>
    </row>
    <row r="146" spans="1:20" ht="12.75">
      <c r="A146" s="332"/>
      <c r="B146" s="332"/>
      <c r="C146" s="332"/>
      <c r="D146" s="332"/>
      <c r="E146" s="332"/>
      <c r="F146" s="332"/>
      <c r="G146" s="332"/>
      <c r="H146" s="332"/>
      <c r="I146" s="332"/>
      <c r="J146" s="332"/>
      <c r="K146" s="332"/>
      <c r="L146" s="332"/>
      <c r="M146" s="332"/>
      <c r="N146" s="332"/>
      <c r="O146" s="332"/>
      <c r="P146" s="332"/>
      <c r="Q146" s="332"/>
      <c r="R146" s="332"/>
      <c r="S146" s="332"/>
      <c r="T146" s="332"/>
    </row>
    <row r="147" spans="1:20" ht="12.75">
      <c r="A147" s="332"/>
      <c r="B147" s="332"/>
      <c r="C147" s="332"/>
      <c r="D147" s="332"/>
      <c r="E147" s="332"/>
      <c r="F147" s="332"/>
      <c r="G147" s="332"/>
      <c r="H147" s="332"/>
      <c r="I147" s="332"/>
      <c r="J147" s="332"/>
      <c r="K147" s="332"/>
      <c r="L147" s="332"/>
      <c r="M147" s="332"/>
      <c r="N147" s="332"/>
      <c r="O147" s="332"/>
      <c r="P147" s="332"/>
      <c r="Q147" s="332"/>
      <c r="R147" s="332"/>
      <c r="S147" s="332"/>
      <c r="T147" s="332"/>
    </row>
    <row r="148" spans="1:20" ht="12.75">
      <c r="A148" s="332"/>
      <c r="B148" s="332"/>
      <c r="C148" s="332"/>
      <c r="D148" s="332"/>
      <c r="E148" s="332"/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2"/>
      <c r="S148" s="332"/>
      <c r="T148" s="332"/>
    </row>
    <row r="149" spans="1:20" ht="12.75">
      <c r="A149" s="332"/>
      <c r="B149" s="332"/>
      <c r="C149" s="332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</row>
    <row r="150" spans="1:20" ht="12.75">
      <c r="A150" s="332"/>
      <c r="B150" s="332"/>
      <c r="C150" s="332"/>
      <c r="D150" s="332"/>
      <c r="E150" s="332"/>
      <c r="F150" s="332"/>
      <c r="G150" s="332"/>
      <c r="H150" s="332"/>
      <c r="I150" s="332"/>
      <c r="J150" s="332"/>
      <c r="K150" s="332"/>
      <c r="L150" s="332"/>
      <c r="M150" s="332"/>
      <c r="N150" s="332"/>
      <c r="O150" s="332"/>
      <c r="P150" s="332"/>
      <c r="Q150" s="332"/>
      <c r="R150" s="332"/>
      <c r="S150" s="332"/>
      <c r="T150" s="332"/>
    </row>
    <row r="151" spans="1:20" ht="12.75">
      <c r="A151" s="332"/>
      <c r="B151" s="332"/>
      <c r="C151" s="332"/>
      <c r="D151" s="332"/>
      <c r="E151" s="332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2"/>
      <c r="S151" s="332"/>
      <c r="T151" s="332"/>
    </row>
    <row r="152" spans="1:20" ht="12.75">
      <c r="A152" s="332"/>
      <c r="B152" s="332"/>
      <c r="C152" s="332"/>
      <c r="D152" s="332"/>
      <c r="E152" s="332"/>
      <c r="F152" s="332"/>
      <c r="G152" s="332"/>
      <c r="H152" s="332"/>
      <c r="I152" s="332"/>
      <c r="J152" s="332"/>
      <c r="K152" s="332"/>
      <c r="L152" s="332"/>
      <c r="M152" s="332"/>
      <c r="N152" s="332"/>
      <c r="O152" s="332"/>
      <c r="P152" s="332"/>
      <c r="Q152" s="332"/>
      <c r="R152" s="332"/>
      <c r="S152" s="332"/>
      <c r="T152" s="332"/>
    </row>
    <row r="153" spans="1:20" ht="12.75">
      <c r="A153" s="332"/>
      <c r="B153" s="332"/>
      <c r="C153" s="332"/>
      <c r="D153" s="332"/>
      <c r="E153" s="332"/>
      <c r="F153" s="332"/>
      <c r="G153" s="332"/>
      <c r="H153" s="332"/>
      <c r="I153" s="332"/>
      <c r="J153" s="332"/>
      <c r="K153" s="332"/>
      <c r="L153" s="332"/>
      <c r="M153" s="332"/>
      <c r="N153" s="332"/>
      <c r="O153" s="332"/>
      <c r="P153" s="332"/>
      <c r="Q153" s="332"/>
      <c r="R153" s="332"/>
      <c r="S153" s="332"/>
      <c r="T153" s="332"/>
    </row>
    <row r="154" spans="1:20" ht="12.75">
      <c r="A154" s="332"/>
      <c r="B154" s="332"/>
      <c r="C154" s="332"/>
      <c r="D154" s="332"/>
      <c r="E154" s="332"/>
      <c r="F154" s="332"/>
      <c r="G154" s="332"/>
      <c r="H154" s="332"/>
      <c r="I154" s="332"/>
      <c r="J154" s="332"/>
      <c r="K154" s="332"/>
      <c r="L154" s="332"/>
      <c r="M154" s="332"/>
      <c r="N154" s="332"/>
      <c r="O154" s="332"/>
      <c r="P154" s="332"/>
      <c r="Q154" s="332"/>
      <c r="R154" s="332"/>
      <c r="S154" s="332"/>
      <c r="T154" s="332"/>
    </row>
    <row r="155" spans="1:20" ht="12.75">
      <c r="A155" s="332"/>
      <c r="B155" s="332"/>
      <c r="C155" s="332"/>
      <c r="D155" s="332"/>
      <c r="E155" s="332"/>
      <c r="F155" s="332"/>
      <c r="G155" s="332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332"/>
    </row>
    <row r="156" spans="1:20" ht="12.75">
      <c r="A156" s="332"/>
      <c r="B156" s="332"/>
      <c r="C156" s="332"/>
      <c r="D156" s="332"/>
      <c r="E156" s="332"/>
      <c r="F156" s="332"/>
      <c r="G156" s="332"/>
      <c r="H156" s="332"/>
      <c r="I156" s="332"/>
      <c r="J156" s="332"/>
      <c r="K156" s="332"/>
      <c r="L156" s="332"/>
      <c r="M156" s="332"/>
      <c r="N156" s="332"/>
      <c r="O156" s="332"/>
      <c r="P156" s="332"/>
      <c r="Q156" s="332"/>
      <c r="R156" s="332"/>
      <c r="S156" s="332"/>
      <c r="T156" s="332"/>
    </row>
    <row r="157" spans="1:20" ht="12.75">
      <c r="A157" s="332"/>
      <c r="B157" s="332"/>
      <c r="C157" s="332"/>
      <c r="D157" s="332"/>
      <c r="E157" s="332"/>
      <c r="F157" s="332"/>
      <c r="G157" s="332"/>
      <c r="H157" s="332"/>
      <c r="I157" s="332"/>
      <c r="J157" s="332"/>
      <c r="K157" s="332"/>
      <c r="L157" s="332"/>
      <c r="M157" s="332"/>
      <c r="N157" s="332"/>
      <c r="O157" s="332"/>
      <c r="P157" s="332"/>
      <c r="Q157" s="332"/>
      <c r="R157" s="332"/>
      <c r="S157" s="332"/>
      <c r="T157" s="332"/>
    </row>
    <row r="158" spans="1:20" ht="12.75">
      <c r="A158" s="332"/>
      <c r="B158" s="332"/>
      <c r="C158" s="332"/>
      <c r="D158" s="332"/>
      <c r="E158" s="332"/>
      <c r="F158" s="332"/>
      <c r="G158" s="332"/>
      <c r="H158" s="332"/>
      <c r="I158" s="332"/>
      <c r="J158" s="332"/>
      <c r="K158" s="332"/>
      <c r="L158" s="332"/>
      <c r="M158" s="332"/>
      <c r="N158" s="332"/>
      <c r="O158" s="332"/>
      <c r="P158" s="332"/>
      <c r="Q158" s="332"/>
      <c r="R158" s="332"/>
      <c r="S158" s="332"/>
      <c r="T158" s="332"/>
    </row>
    <row r="159" spans="1:20" ht="12.75">
      <c r="A159" s="332"/>
      <c r="B159" s="332"/>
      <c r="C159" s="332"/>
      <c r="D159" s="332"/>
      <c r="E159" s="332"/>
      <c r="F159" s="332"/>
      <c r="G159" s="332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2"/>
      <c r="S159" s="332"/>
      <c r="T159" s="332"/>
    </row>
    <row r="160" spans="1:20" ht="12.75">
      <c r="A160" s="332"/>
      <c r="B160" s="332"/>
      <c r="C160" s="332"/>
      <c r="D160" s="332"/>
      <c r="E160" s="332"/>
      <c r="F160" s="332"/>
      <c r="G160" s="332"/>
      <c r="H160" s="332"/>
      <c r="I160" s="332"/>
      <c r="J160" s="332"/>
      <c r="K160" s="332"/>
      <c r="L160" s="332"/>
      <c r="M160" s="332"/>
      <c r="N160" s="332"/>
      <c r="O160" s="332"/>
      <c r="P160" s="332"/>
      <c r="Q160" s="332"/>
      <c r="R160" s="332"/>
      <c r="S160" s="332"/>
      <c r="T160" s="332"/>
    </row>
    <row r="161" spans="1:20" ht="12.75">
      <c r="A161" s="332"/>
      <c r="B161" s="332"/>
      <c r="C161" s="332"/>
      <c r="D161" s="332"/>
      <c r="E161" s="332"/>
      <c r="F161" s="332"/>
      <c r="G161" s="332"/>
      <c r="H161" s="332"/>
      <c r="I161" s="332"/>
      <c r="J161" s="332"/>
      <c r="K161" s="332"/>
      <c r="L161" s="332"/>
      <c r="M161" s="332"/>
      <c r="N161" s="332"/>
      <c r="O161" s="332"/>
      <c r="P161" s="332"/>
      <c r="Q161" s="332"/>
      <c r="R161" s="332"/>
      <c r="S161" s="332"/>
      <c r="T161" s="332"/>
    </row>
    <row r="162" spans="1:20" ht="12.75">
      <c r="A162" s="332"/>
      <c r="B162" s="332"/>
      <c r="C162" s="332"/>
      <c r="D162" s="332"/>
      <c r="E162" s="332"/>
      <c r="F162" s="332"/>
      <c r="G162" s="332"/>
      <c r="H162" s="332"/>
      <c r="I162" s="332"/>
      <c r="J162" s="332"/>
      <c r="K162" s="332"/>
      <c r="L162" s="332"/>
      <c r="M162" s="332"/>
      <c r="N162" s="332"/>
      <c r="O162" s="332"/>
      <c r="P162" s="332"/>
      <c r="Q162" s="332"/>
      <c r="R162" s="332"/>
      <c r="S162" s="332"/>
      <c r="T162" s="332"/>
    </row>
    <row r="163" spans="1:20" ht="12.75">
      <c r="A163" s="332"/>
      <c r="B163" s="332"/>
      <c r="C163" s="332"/>
      <c r="D163" s="332"/>
      <c r="E163" s="332"/>
      <c r="F163" s="332"/>
      <c r="G163" s="332"/>
      <c r="H163" s="332"/>
      <c r="I163" s="332"/>
      <c r="J163" s="332"/>
      <c r="K163" s="332"/>
      <c r="L163" s="332"/>
      <c r="M163" s="332"/>
      <c r="N163" s="332"/>
      <c r="O163" s="332"/>
      <c r="P163" s="332"/>
      <c r="Q163" s="332"/>
      <c r="R163" s="332"/>
      <c r="S163" s="332"/>
      <c r="T163" s="332"/>
    </row>
    <row r="164" spans="1:20" ht="12.75">
      <c r="A164" s="332"/>
      <c r="B164" s="332"/>
      <c r="C164" s="332"/>
      <c r="D164" s="332"/>
      <c r="E164" s="332"/>
      <c r="F164" s="332"/>
      <c r="G164" s="332"/>
      <c r="H164" s="332"/>
      <c r="I164" s="332"/>
      <c r="J164" s="332"/>
      <c r="K164" s="332"/>
      <c r="L164" s="332"/>
      <c r="M164" s="332"/>
      <c r="N164" s="332"/>
      <c r="O164" s="332"/>
      <c r="P164" s="332"/>
      <c r="Q164" s="332"/>
      <c r="R164" s="332"/>
      <c r="S164" s="332"/>
      <c r="T164" s="332"/>
    </row>
    <row r="165" spans="1:20" ht="12.75">
      <c r="A165" s="332"/>
      <c r="B165" s="332"/>
      <c r="C165" s="332"/>
      <c r="D165" s="332"/>
      <c r="E165" s="332"/>
      <c r="F165" s="332"/>
      <c r="G165" s="332"/>
      <c r="H165" s="332"/>
      <c r="I165" s="332"/>
      <c r="J165" s="332"/>
      <c r="K165" s="332"/>
      <c r="L165" s="332"/>
      <c r="M165" s="332"/>
      <c r="N165" s="332"/>
      <c r="O165" s="332"/>
      <c r="P165" s="332"/>
      <c r="Q165" s="332"/>
      <c r="R165" s="332"/>
      <c r="S165" s="332"/>
      <c r="T165" s="332"/>
    </row>
    <row r="166" spans="1:20" ht="12.75">
      <c r="A166" s="332"/>
      <c r="B166" s="332"/>
      <c r="C166" s="332"/>
      <c r="D166" s="332"/>
      <c r="E166" s="332"/>
      <c r="F166" s="332"/>
      <c r="G166" s="332"/>
      <c r="H166" s="332"/>
      <c r="I166" s="332"/>
      <c r="J166" s="332"/>
      <c r="K166" s="332"/>
      <c r="L166" s="332"/>
      <c r="M166" s="332"/>
      <c r="N166" s="332"/>
      <c r="O166" s="332"/>
      <c r="P166" s="332"/>
      <c r="Q166" s="332"/>
      <c r="R166" s="332"/>
      <c r="S166" s="332"/>
      <c r="T166" s="332"/>
    </row>
    <row r="167" spans="1:20" ht="12.75">
      <c r="A167" s="332"/>
      <c r="B167" s="332"/>
      <c r="C167" s="332"/>
      <c r="D167" s="332"/>
      <c r="E167" s="332"/>
      <c r="F167" s="332"/>
      <c r="G167" s="332"/>
      <c r="H167" s="332"/>
      <c r="I167" s="332"/>
      <c r="J167" s="332"/>
      <c r="K167" s="332"/>
      <c r="L167" s="332"/>
      <c r="M167" s="332"/>
      <c r="N167" s="332"/>
      <c r="O167" s="332"/>
      <c r="P167" s="332"/>
      <c r="Q167" s="332"/>
      <c r="R167" s="332"/>
      <c r="S167" s="332"/>
      <c r="T167" s="332"/>
    </row>
    <row r="168" spans="1:20" ht="12.75">
      <c r="A168" s="332"/>
      <c r="B168" s="332"/>
      <c r="C168" s="332"/>
      <c r="D168" s="332"/>
      <c r="E168" s="332"/>
      <c r="F168" s="332"/>
      <c r="G168" s="332"/>
      <c r="H168" s="332"/>
      <c r="I168" s="332"/>
      <c r="J168" s="332"/>
      <c r="K168" s="332"/>
      <c r="L168" s="332"/>
      <c r="M168" s="332"/>
      <c r="N168" s="332"/>
      <c r="O168" s="332"/>
      <c r="P168" s="332"/>
      <c r="Q168" s="332"/>
      <c r="R168" s="332"/>
      <c r="S168" s="332"/>
      <c r="T168" s="332"/>
    </row>
    <row r="169" spans="1:20" ht="12.75">
      <c r="A169" s="332"/>
      <c r="B169" s="332"/>
      <c r="C169" s="332"/>
      <c r="D169" s="332"/>
      <c r="E169" s="332"/>
      <c r="F169" s="332"/>
      <c r="G169" s="332"/>
      <c r="H169" s="332"/>
      <c r="I169" s="332"/>
      <c r="J169" s="332"/>
      <c r="K169" s="332"/>
      <c r="L169" s="332"/>
      <c r="M169" s="332"/>
      <c r="N169" s="332"/>
      <c r="O169" s="332"/>
      <c r="P169" s="332"/>
      <c r="Q169" s="332"/>
      <c r="R169" s="332"/>
      <c r="S169" s="332"/>
      <c r="T169" s="332"/>
    </row>
    <row r="170" spans="1:20" ht="12.75">
      <c r="A170" s="332"/>
      <c r="B170" s="332"/>
      <c r="C170" s="332"/>
      <c r="D170" s="332"/>
      <c r="E170" s="332"/>
      <c r="F170" s="332"/>
      <c r="G170" s="332"/>
      <c r="H170" s="332"/>
      <c r="I170" s="332"/>
      <c r="J170" s="332"/>
      <c r="K170" s="332"/>
      <c r="L170" s="332"/>
      <c r="M170" s="332"/>
      <c r="N170" s="332"/>
      <c r="O170" s="332"/>
      <c r="P170" s="332"/>
      <c r="Q170" s="332"/>
      <c r="R170" s="332"/>
      <c r="S170" s="332"/>
      <c r="T170" s="332"/>
    </row>
    <row r="171" spans="1:20" ht="12.75">
      <c r="A171" s="332"/>
      <c r="B171" s="332"/>
      <c r="C171" s="332"/>
      <c r="D171" s="332"/>
      <c r="E171" s="332"/>
      <c r="F171" s="332"/>
      <c r="G171" s="332"/>
      <c r="H171" s="332"/>
      <c r="I171" s="332"/>
      <c r="J171" s="332"/>
      <c r="K171" s="332"/>
      <c r="L171" s="332"/>
      <c r="M171" s="332"/>
      <c r="N171" s="332"/>
      <c r="O171" s="332"/>
      <c r="P171" s="332"/>
      <c r="Q171" s="332"/>
      <c r="R171" s="332"/>
      <c r="S171" s="332"/>
      <c r="T171" s="332"/>
    </row>
    <row r="172" spans="1:20" ht="12.75">
      <c r="A172" s="332"/>
      <c r="B172" s="332"/>
      <c r="C172" s="332"/>
      <c r="D172" s="332"/>
      <c r="E172" s="332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2"/>
      <c r="R172" s="332"/>
      <c r="S172" s="332"/>
      <c r="T172" s="332"/>
    </row>
    <row r="173" spans="1:20" ht="12.75">
      <c r="A173" s="332"/>
      <c r="B173" s="332"/>
      <c r="C173" s="332"/>
      <c r="D173" s="332"/>
      <c r="E173" s="332"/>
      <c r="F173" s="332"/>
      <c r="G173" s="332"/>
      <c r="H173" s="332"/>
      <c r="I173" s="332"/>
      <c r="J173" s="332"/>
      <c r="K173" s="332"/>
      <c r="L173" s="332"/>
      <c r="M173" s="332"/>
      <c r="N173" s="332"/>
      <c r="O173" s="332"/>
      <c r="P173" s="332"/>
      <c r="Q173" s="332"/>
      <c r="R173" s="332"/>
      <c r="S173" s="332"/>
      <c r="T173" s="332"/>
    </row>
    <row r="174" spans="1:20" ht="12.75">
      <c r="A174" s="332"/>
      <c r="B174" s="332"/>
      <c r="C174" s="332"/>
      <c r="D174" s="332"/>
      <c r="E174" s="332"/>
      <c r="F174" s="332"/>
      <c r="G174" s="332"/>
      <c r="H174" s="332"/>
      <c r="I174" s="332"/>
      <c r="J174" s="332"/>
      <c r="K174" s="332"/>
      <c r="L174" s="332"/>
      <c r="M174" s="332"/>
      <c r="N174" s="332"/>
      <c r="O174" s="332"/>
      <c r="P174" s="332"/>
      <c r="Q174" s="332"/>
      <c r="R174" s="332"/>
      <c r="S174" s="332"/>
      <c r="T174" s="332"/>
    </row>
    <row r="175" spans="1:20" ht="12.75">
      <c r="A175" s="332"/>
      <c r="B175" s="332"/>
      <c r="C175" s="332"/>
      <c r="D175" s="332"/>
      <c r="E175" s="332"/>
      <c r="F175" s="332"/>
      <c r="G175" s="332"/>
      <c r="H175" s="332"/>
      <c r="I175" s="332"/>
      <c r="J175" s="332"/>
      <c r="K175" s="332"/>
      <c r="L175" s="332"/>
      <c r="M175" s="332"/>
      <c r="N175" s="332"/>
      <c r="O175" s="332"/>
      <c r="P175" s="332"/>
      <c r="Q175" s="332"/>
      <c r="R175" s="332"/>
      <c r="S175" s="332"/>
      <c r="T175" s="332"/>
    </row>
    <row r="176" spans="1:20" ht="12.75">
      <c r="A176" s="332"/>
      <c r="B176" s="332"/>
      <c r="C176" s="332"/>
      <c r="D176" s="332"/>
      <c r="E176" s="332"/>
      <c r="F176" s="332"/>
      <c r="G176" s="332"/>
      <c r="H176" s="332"/>
      <c r="I176" s="332"/>
      <c r="J176" s="332"/>
      <c r="K176" s="332"/>
      <c r="L176" s="332"/>
      <c r="M176" s="332"/>
      <c r="N176" s="332"/>
      <c r="O176" s="332"/>
      <c r="P176" s="332"/>
      <c r="Q176" s="332"/>
      <c r="R176" s="332"/>
      <c r="S176" s="332"/>
      <c r="T176" s="332"/>
    </row>
    <row r="177" spans="1:20" ht="12.75">
      <c r="A177" s="332"/>
      <c r="B177" s="332"/>
      <c r="C177" s="332"/>
      <c r="D177" s="332"/>
      <c r="E177" s="332"/>
      <c r="F177" s="332"/>
      <c r="G177" s="332"/>
      <c r="H177" s="332"/>
      <c r="I177" s="332"/>
      <c r="J177" s="332"/>
      <c r="K177" s="332"/>
      <c r="L177" s="332"/>
      <c r="M177" s="332"/>
      <c r="N177" s="332"/>
      <c r="O177" s="332"/>
      <c r="P177" s="332"/>
      <c r="Q177" s="332"/>
      <c r="R177" s="332"/>
      <c r="S177" s="332"/>
      <c r="T177" s="332"/>
    </row>
    <row r="178" spans="1:20" ht="12.75">
      <c r="A178" s="332"/>
      <c r="B178" s="332"/>
      <c r="C178" s="332"/>
      <c r="D178" s="332"/>
      <c r="E178" s="332"/>
      <c r="F178" s="332"/>
      <c r="G178" s="332"/>
      <c r="H178" s="332"/>
      <c r="I178" s="332"/>
      <c r="J178" s="332"/>
      <c r="K178" s="332"/>
      <c r="L178" s="332"/>
      <c r="M178" s="332"/>
      <c r="N178" s="332"/>
      <c r="O178" s="332"/>
      <c r="P178" s="332"/>
      <c r="Q178" s="332"/>
      <c r="R178" s="332"/>
      <c r="S178" s="332"/>
      <c r="T178" s="332"/>
    </row>
    <row r="179" spans="1:20" ht="12.75">
      <c r="A179" s="332"/>
      <c r="B179" s="332"/>
      <c r="C179" s="332"/>
      <c r="D179" s="332"/>
      <c r="E179" s="332"/>
      <c r="F179" s="332"/>
      <c r="G179" s="332"/>
      <c r="H179" s="332"/>
      <c r="I179" s="332"/>
      <c r="J179" s="332"/>
      <c r="K179" s="332"/>
      <c r="L179" s="332"/>
      <c r="M179" s="332"/>
      <c r="N179" s="332"/>
      <c r="O179" s="332"/>
      <c r="P179" s="332"/>
      <c r="Q179" s="332"/>
      <c r="R179" s="332"/>
      <c r="S179" s="332"/>
      <c r="T179" s="332"/>
    </row>
    <row r="180" spans="1:20" ht="12.75">
      <c r="A180" s="332"/>
      <c r="B180" s="332"/>
      <c r="C180" s="332"/>
      <c r="D180" s="332"/>
      <c r="E180" s="332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332"/>
    </row>
    <row r="181" spans="1:20" ht="12.75">
      <c r="A181" s="332"/>
      <c r="B181" s="332"/>
      <c r="C181" s="332"/>
      <c r="D181" s="332"/>
      <c r="E181" s="332"/>
      <c r="F181" s="332"/>
      <c r="G181" s="332"/>
      <c r="H181" s="332"/>
      <c r="I181" s="332"/>
      <c r="J181" s="332"/>
      <c r="K181" s="332"/>
      <c r="L181" s="332"/>
      <c r="M181" s="332"/>
      <c r="N181" s="332"/>
      <c r="O181" s="332"/>
      <c r="P181" s="332"/>
      <c r="Q181" s="332"/>
      <c r="R181" s="332"/>
      <c r="S181" s="332"/>
      <c r="T181" s="332"/>
    </row>
    <row r="182" spans="1:20" ht="12.75">
      <c r="A182" s="332"/>
      <c r="B182" s="332"/>
      <c r="C182" s="332"/>
      <c r="D182" s="332"/>
      <c r="E182" s="332"/>
      <c r="F182" s="332"/>
      <c r="G182" s="332"/>
      <c r="H182" s="332"/>
      <c r="I182" s="332"/>
      <c r="J182" s="332"/>
      <c r="K182" s="332"/>
      <c r="L182" s="332"/>
      <c r="M182" s="332"/>
      <c r="N182" s="332"/>
      <c r="O182" s="332"/>
      <c r="P182" s="332"/>
      <c r="Q182" s="332"/>
      <c r="R182" s="332"/>
      <c r="S182" s="332"/>
      <c r="T182" s="332"/>
    </row>
    <row r="183" spans="1:20" ht="12.75">
      <c r="A183" s="332"/>
      <c r="B183" s="332"/>
      <c r="C183" s="332"/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332"/>
      <c r="R183" s="332"/>
      <c r="S183" s="332"/>
      <c r="T183" s="332"/>
    </row>
    <row r="184" spans="8:20" ht="12.75">
      <c r="H184" s="332"/>
      <c r="I184" s="332"/>
      <c r="J184" s="332"/>
      <c r="K184" s="332"/>
      <c r="L184" s="332"/>
      <c r="M184" s="332"/>
      <c r="N184" s="332"/>
      <c r="O184" s="332"/>
      <c r="P184" s="332"/>
      <c r="Q184" s="332"/>
      <c r="R184" s="332"/>
      <c r="S184" s="332"/>
      <c r="T184" s="332"/>
    </row>
    <row r="185" spans="8:20" ht="12.75">
      <c r="H185" s="332"/>
      <c r="I185" s="332"/>
      <c r="J185" s="332"/>
      <c r="K185" s="332"/>
      <c r="L185" s="332"/>
      <c r="M185" s="332"/>
      <c r="N185" s="332"/>
      <c r="O185" s="332"/>
      <c r="P185" s="332"/>
      <c r="Q185" s="332"/>
      <c r="R185" s="332"/>
      <c r="S185" s="332"/>
      <c r="T185" s="332"/>
    </row>
    <row r="186" spans="8:20" ht="12.75">
      <c r="H186" s="332"/>
      <c r="I186" s="332"/>
      <c r="J186" s="332"/>
      <c r="K186" s="332"/>
      <c r="L186" s="332"/>
      <c r="M186" s="332"/>
      <c r="N186" s="332"/>
      <c r="O186" s="332"/>
      <c r="P186" s="332"/>
      <c r="Q186" s="332"/>
      <c r="R186" s="332"/>
      <c r="S186" s="332"/>
      <c r="T186" s="332"/>
    </row>
    <row r="187" spans="8:20" ht="12.75">
      <c r="H187" s="332"/>
      <c r="I187" s="332"/>
      <c r="J187" s="332"/>
      <c r="K187" s="332"/>
      <c r="L187" s="332"/>
      <c r="M187" s="332"/>
      <c r="N187" s="332"/>
      <c r="O187" s="332"/>
      <c r="P187" s="332"/>
      <c r="Q187" s="332"/>
      <c r="R187" s="332"/>
      <c r="S187" s="332"/>
      <c r="T187" s="332"/>
    </row>
    <row r="188" spans="8:20" ht="12.75">
      <c r="H188" s="332"/>
      <c r="I188" s="332"/>
      <c r="J188" s="332"/>
      <c r="K188" s="332"/>
      <c r="L188" s="332"/>
      <c r="M188" s="332"/>
      <c r="N188" s="332"/>
      <c r="O188" s="332"/>
      <c r="P188" s="332"/>
      <c r="Q188" s="332"/>
      <c r="R188" s="332"/>
      <c r="S188" s="332"/>
      <c r="T188" s="332"/>
    </row>
    <row r="189" spans="8:20" ht="12.75">
      <c r="H189" s="332"/>
      <c r="I189" s="332"/>
      <c r="J189" s="332"/>
      <c r="K189" s="332"/>
      <c r="L189" s="332"/>
      <c r="M189" s="332"/>
      <c r="N189" s="332"/>
      <c r="O189" s="332"/>
      <c r="P189" s="332"/>
      <c r="Q189" s="332"/>
      <c r="R189" s="332"/>
      <c r="S189" s="332"/>
      <c r="T189" s="332"/>
    </row>
    <row r="190" spans="8:20" ht="12.75"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32"/>
      <c r="S190" s="332"/>
      <c r="T190" s="332"/>
    </row>
    <row r="191" spans="8:20" ht="12.75">
      <c r="H191" s="332"/>
      <c r="I191" s="332"/>
      <c r="J191" s="332"/>
      <c r="K191" s="332"/>
      <c r="L191" s="332"/>
      <c r="M191" s="332"/>
      <c r="N191" s="332"/>
      <c r="O191" s="332"/>
      <c r="P191" s="332"/>
      <c r="Q191" s="332"/>
      <c r="R191" s="332"/>
      <c r="S191" s="332"/>
      <c r="T191" s="332"/>
    </row>
    <row r="192" spans="8:20" ht="12.75">
      <c r="H192" s="332"/>
      <c r="I192" s="332"/>
      <c r="J192" s="332"/>
      <c r="K192" s="332"/>
      <c r="L192" s="332"/>
      <c r="M192" s="332"/>
      <c r="N192" s="332"/>
      <c r="O192" s="332"/>
      <c r="P192" s="332"/>
      <c r="Q192" s="332"/>
      <c r="R192" s="332"/>
      <c r="S192" s="332"/>
      <c r="T192" s="332"/>
    </row>
    <row r="193" spans="8:20" ht="12.75">
      <c r="H193" s="332"/>
      <c r="I193" s="332"/>
      <c r="J193" s="332"/>
      <c r="K193" s="332"/>
      <c r="L193" s="332"/>
      <c r="M193" s="332"/>
      <c r="N193" s="332"/>
      <c r="O193" s="332"/>
      <c r="P193" s="332"/>
      <c r="Q193" s="332"/>
      <c r="R193" s="332"/>
      <c r="S193" s="332"/>
      <c r="T193" s="332"/>
    </row>
    <row r="194" spans="8:20" ht="12.75">
      <c r="H194" s="332"/>
      <c r="I194" s="332"/>
      <c r="J194" s="332"/>
      <c r="K194" s="332"/>
      <c r="L194" s="332"/>
      <c r="M194" s="332"/>
      <c r="N194" s="332"/>
      <c r="O194" s="332"/>
      <c r="P194" s="332"/>
      <c r="Q194" s="332"/>
      <c r="R194" s="332"/>
      <c r="S194" s="332"/>
      <c r="T194" s="332"/>
    </row>
    <row r="195" spans="8:20" ht="12.75">
      <c r="H195" s="332"/>
      <c r="I195" s="332"/>
      <c r="J195" s="332"/>
      <c r="K195" s="332"/>
      <c r="L195" s="332"/>
      <c r="M195" s="332"/>
      <c r="N195" s="332"/>
      <c r="O195" s="332"/>
      <c r="P195" s="332"/>
      <c r="Q195" s="332"/>
      <c r="R195" s="332"/>
      <c r="S195" s="332"/>
      <c r="T195" s="332"/>
    </row>
    <row r="196" spans="8:20" ht="12.75">
      <c r="H196" s="332"/>
      <c r="I196" s="332"/>
      <c r="J196" s="332"/>
      <c r="K196" s="332"/>
      <c r="L196" s="332"/>
      <c r="M196" s="332"/>
      <c r="N196" s="332"/>
      <c r="O196" s="332"/>
      <c r="P196" s="332"/>
      <c r="Q196" s="332"/>
      <c r="R196" s="332"/>
      <c r="S196" s="332"/>
      <c r="T196" s="332"/>
    </row>
    <row r="197" spans="8:20" ht="12.75"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332"/>
    </row>
    <row r="198" spans="8:20" ht="12.75">
      <c r="H198" s="332"/>
      <c r="I198" s="332"/>
      <c r="J198" s="332"/>
      <c r="K198" s="332"/>
      <c r="L198" s="332"/>
      <c r="M198" s="332"/>
      <c r="N198" s="332"/>
      <c r="O198" s="332"/>
      <c r="P198" s="332"/>
      <c r="Q198" s="332"/>
      <c r="R198" s="332"/>
      <c r="S198" s="332"/>
      <c r="T198" s="332"/>
    </row>
    <row r="199" spans="8:20" ht="12.75">
      <c r="H199" s="332"/>
      <c r="I199" s="332"/>
      <c r="J199" s="332"/>
      <c r="K199" s="332"/>
      <c r="L199" s="332"/>
      <c r="M199" s="332"/>
      <c r="N199" s="332"/>
      <c r="O199" s="332"/>
      <c r="P199" s="332"/>
      <c r="Q199" s="332"/>
      <c r="R199" s="332"/>
      <c r="S199" s="332"/>
      <c r="T199" s="332"/>
    </row>
    <row r="200" spans="8:20" ht="12.75">
      <c r="H200" s="332"/>
      <c r="I200" s="332"/>
      <c r="J200" s="332"/>
      <c r="K200" s="332"/>
      <c r="L200" s="332"/>
      <c r="M200" s="332"/>
      <c r="N200" s="332"/>
      <c r="O200" s="332"/>
      <c r="P200" s="332"/>
      <c r="Q200" s="332"/>
      <c r="R200" s="332"/>
      <c r="S200" s="332"/>
      <c r="T200" s="332"/>
    </row>
    <row r="201" spans="8:20" ht="12.75">
      <c r="H201" s="332"/>
      <c r="I201" s="332"/>
      <c r="J201" s="332"/>
      <c r="K201" s="332"/>
      <c r="L201" s="332"/>
      <c r="M201" s="332"/>
      <c r="N201" s="332"/>
      <c r="O201" s="332"/>
      <c r="P201" s="332"/>
      <c r="Q201" s="332"/>
      <c r="R201" s="332"/>
      <c r="S201" s="332"/>
      <c r="T201" s="332"/>
    </row>
    <row r="202" spans="8:20" ht="12.75">
      <c r="H202" s="332"/>
      <c r="I202" s="332"/>
      <c r="J202" s="332"/>
      <c r="K202" s="332"/>
      <c r="L202" s="332"/>
      <c r="M202" s="332"/>
      <c r="N202" s="332"/>
      <c r="O202" s="332"/>
      <c r="P202" s="332"/>
      <c r="Q202" s="332"/>
      <c r="R202" s="332"/>
      <c r="S202" s="332"/>
      <c r="T202" s="332"/>
    </row>
    <row r="203" spans="8:20" ht="12.75">
      <c r="H203" s="332"/>
      <c r="I203" s="332"/>
      <c r="J203" s="332"/>
      <c r="K203" s="332"/>
      <c r="L203" s="332"/>
      <c r="M203" s="332"/>
      <c r="N203" s="332"/>
      <c r="O203" s="332"/>
      <c r="P203" s="332"/>
      <c r="Q203" s="332"/>
      <c r="R203" s="332"/>
      <c r="S203" s="332"/>
      <c r="T203" s="332"/>
    </row>
    <row r="204" spans="8:20" ht="12.75">
      <c r="H204" s="332"/>
      <c r="I204" s="332"/>
      <c r="J204" s="332"/>
      <c r="K204" s="332"/>
      <c r="L204" s="332"/>
      <c r="M204" s="332"/>
      <c r="N204" s="332"/>
      <c r="O204" s="332"/>
      <c r="P204" s="332"/>
      <c r="Q204" s="332"/>
      <c r="R204" s="332"/>
      <c r="S204" s="332"/>
      <c r="T204" s="332"/>
    </row>
    <row r="205" spans="8:20" ht="12.75">
      <c r="H205" s="332"/>
      <c r="I205" s="332"/>
      <c r="J205" s="332"/>
      <c r="K205" s="332"/>
      <c r="L205" s="332"/>
      <c r="M205" s="332"/>
      <c r="N205" s="332"/>
      <c r="O205" s="332"/>
      <c r="P205" s="332"/>
      <c r="Q205" s="332"/>
      <c r="R205" s="332"/>
      <c r="S205" s="332"/>
      <c r="T205" s="332"/>
    </row>
    <row r="206" spans="8:20" ht="12.75">
      <c r="H206" s="332"/>
      <c r="I206" s="332"/>
      <c r="J206" s="332"/>
      <c r="K206" s="332"/>
      <c r="L206" s="332"/>
      <c r="M206" s="332"/>
      <c r="N206" s="332"/>
      <c r="O206" s="332"/>
      <c r="P206" s="332"/>
      <c r="Q206" s="332"/>
      <c r="R206" s="332"/>
      <c r="S206" s="332"/>
      <c r="T206" s="332"/>
    </row>
    <row r="207" spans="8:20" ht="12.75">
      <c r="H207" s="332"/>
      <c r="I207" s="332"/>
      <c r="J207" s="332"/>
      <c r="K207" s="332"/>
      <c r="L207" s="332"/>
      <c r="M207" s="332"/>
      <c r="N207" s="332"/>
      <c r="O207" s="332"/>
      <c r="P207" s="332"/>
      <c r="Q207" s="332"/>
      <c r="R207" s="332"/>
      <c r="S207" s="332"/>
      <c r="T207" s="332"/>
    </row>
    <row r="208" spans="8:20" ht="12.75">
      <c r="H208" s="332"/>
      <c r="I208" s="332"/>
      <c r="J208" s="332"/>
      <c r="K208" s="332"/>
      <c r="L208" s="332"/>
      <c r="M208" s="332"/>
      <c r="N208" s="332"/>
      <c r="O208" s="332"/>
      <c r="P208" s="332"/>
      <c r="Q208" s="332"/>
      <c r="R208" s="332"/>
      <c r="S208" s="332"/>
      <c r="T208" s="332"/>
    </row>
    <row r="209" spans="8:20" ht="12.75">
      <c r="H209" s="332"/>
      <c r="I209" s="332"/>
      <c r="J209" s="332"/>
      <c r="K209" s="332"/>
      <c r="L209" s="332"/>
      <c r="M209" s="332"/>
      <c r="N209" s="332"/>
      <c r="O209" s="332"/>
      <c r="P209" s="332"/>
      <c r="Q209" s="332"/>
      <c r="R209" s="332"/>
      <c r="S209" s="332"/>
      <c r="T209" s="332"/>
    </row>
    <row r="210" spans="8:20" ht="12.75">
      <c r="H210" s="332"/>
      <c r="I210" s="332"/>
      <c r="J210" s="332"/>
      <c r="K210" s="332"/>
      <c r="L210" s="332"/>
      <c r="M210" s="332"/>
      <c r="N210" s="332"/>
      <c r="O210" s="332"/>
      <c r="P210" s="332"/>
      <c r="Q210" s="332"/>
      <c r="R210" s="332"/>
      <c r="S210" s="332"/>
      <c r="T210" s="332"/>
    </row>
    <row r="211" spans="8:20" ht="12.75">
      <c r="H211" s="332"/>
      <c r="I211" s="332"/>
      <c r="J211" s="332"/>
      <c r="K211" s="332"/>
      <c r="L211" s="332"/>
      <c r="M211" s="332"/>
      <c r="N211" s="332"/>
      <c r="O211" s="332"/>
      <c r="P211" s="332"/>
      <c r="Q211" s="332"/>
      <c r="R211" s="332"/>
      <c r="S211" s="332"/>
      <c r="T211" s="332"/>
    </row>
    <row r="212" spans="8:20" ht="12.75">
      <c r="H212" s="332"/>
      <c r="I212" s="332"/>
      <c r="J212" s="332"/>
      <c r="K212" s="332"/>
      <c r="L212" s="332"/>
      <c r="M212" s="332"/>
      <c r="N212" s="332"/>
      <c r="O212" s="332"/>
      <c r="P212" s="332"/>
      <c r="Q212" s="332"/>
      <c r="R212" s="332"/>
      <c r="S212" s="332"/>
      <c r="T212" s="332"/>
    </row>
    <row r="213" spans="8:20" ht="12.75">
      <c r="H213" s="332"/>
      <c r="I213" s="332"/>
      <c r="J213" s="332"/>
      <c r="K213" s="332"/>
      <c r="L213" s="332"/>
      <c r="M213" s="332"/>
      <c r="N213" s="332"/>
      <c r="O213" s="332"/>
      <c r="P213" s="332"/>
      <c r="Q213" s="332"/>
      <c r="R213" s="332"/>
      <c r="S213" s="332"/>
      <c r="T213" s="332"/>
    </row>
    <row r="214" spans="8:20" ht="12.75">
      <c r="H214" s="332"/>
      <c r="I214" s="332"/>
      <c r="J214" s="332"/>
      <c r="K214" s="332"/>
      <c r="L214" s="332"/>
      <c r="M214" s="332"/>
      <c r="N214" s="332"/>
      <c r="O214" s="332"/>
      <c r="P214" s="332"/>
      <c r="Q214" s="332"/>
      <c r="R214" s="332"/>
      <c r="S214" s="332"/>
      <c r="T214" s="332"/>
    </row>
    <row r="215" spans="8:20" ht="12.75">
      <c r="H215" s="332"/>
      <c r="I215" s="332"/>
      <c r="J215" s="332"/>
      <c r="K215" s="332"/>
      <c r="L215" s="332"/>
      <c r="M215" s="332"/>
      <c r="N215" s="332"/>
      <c r="O215" s="332"/>
      <c r="P215" s="332"/>
      <c r="Q215" s="332"/>
      <c r="R215" s="332"/>
      <c r="S215" s="332"/>
      <c r="T215" s="332"/>
    </row>
    <row r="216" spans="8:20" ht="12.75">
      <c r="H216" s="332"/>
      <c r="I216" s="332"/>
      <c r="J216" s="332"/>
      <c r="K216" s="332"/>
      <c r="L216" s="332"/>
      <c r="M216" s="332"/>
      <c r="N216" s="332"/>
      <c r="O216" s="332"/>
      <c r="P216" s="332"/>
      <c r="Q216" s="332"/>
      <c r="R216" s="332"/>
      <c r="S216" s="332"/>
      <c r="T216" s="332"/>
    </row>
    <row r="217" spans="8:20" ht="12.75">
      <c r="H217" s="332"/>
      <c r="I217" s="332"/>
      <c r="J217" s="332"/>
      <c r="K217" s="332"/>
      <c r="L217" s="332"/>
      <c r="M217" s="332"/>
      <c r="N217" s="332"/>
      <c r="O217" s="332"/>
      <c r="P217" s="332"/>
      <c r="Q217" s="332"/>
      <c r="R217" s="332"/>
      <c r="S217" s="332"/>
      <c r="T217" s="332"/>
    </row>
    <row r="218" spans="8:20" ht="12.75">
      <c r="H218" s="332"/>
      <c r="I218" s="332"/>
      <c r="J218" s="332"/>
      <c r="K218" s="332"/>
      <c r="L218" s="332"/>
      <c r="M218" s="332"/>
      <c r="N218" s="332"/>
      <c r="O218" s="332"/>
      <c r="P218" s="332"/>
      <c r="Q218" s="332"/>
      <c r="R218" s="332"/>
      <c r="S218" s="332"/>
      <c r="T218" s="332"/>
    </row>
    <row r="219" spans="8:20" ht="12.75">
      <c r="H219" s="332"/>
      <c r="I219" s="332"/>
      <c r="J219" s="332"/>
      <c r="K219" s="332"/>
      <c r="L219" s="332"/>
      <c r="M219" s="332"/>
      <c r="N219" s="332"/>
      <c r="O219" s="332"/>
      <c r="P219" s="332"/>
      <c r="Q219" s="332"/>
      <c r="R219" s="332"/>
      <c r="S219" s="332"/>
      <c r="T219" s="332"/>
    </row>
    <row r="220" spans="8:20" ht="12.75">
      <c r="H220" s="332"/>
      <c r="I220" s="332"/>
      <c r="J220" s="332"/>
      <c r="K220" s="332"/>
      <c r="L220" s="332"/>
      <c r="M220" s="332"/>
      <c r="N220" s="332"/>
      <c r="O220" s="332"/>
      <c r="P220" s="332"/>
      <c r="Q220" s="332"/>
      <c r="R220" s="332"/>
      <c r="S220" s="332"/>
      <c r="T220" s="332"/>
    </row>
    <row r="221" spans="8:20" ht="12.75">
      <c r="H221" s="332"/>
      <c r="I221" s="332"/>
      <c r="J221" s="332"/>
      <c r="K221" s="332"/>
      <c r="L221" s="332"/>
      <c r="M221" s="332"/>
      <c r="N221" s="332"/>
      <c r="O221" s="332"/>
      <c r="P221" s="332"/>
      <c r="Q221" s="332"/>
      <c r="R221" s="332"/>
      <c r="S221" s="332"/>
      <c r="T221" s="332"/>
    </row>
    <row r="222" spans="8:20" ht="12.75">
      <c r="H222" s="332"/>
      <c r="I222" s="332"/>
      <c r="J222" s="332"/>
      <c r="K222" s="332"/>
      <c r="L222" s="332"/>
      <c r="M222" s="332"/>
      <c r="N222" s="332"/>
      <c r="O222" s="332"/>
      <c r="P222" s="332"/>
      <c r="Q222" s="332"/>
      <c r="R222" s="332"/>
      <c r="S222" s="332"/>
      <c r="T222" s="332"/>
    </row>
    <row r="223" spans="8:20" ht="12.75">
      <c r="H223" s="332"/>
      <c r="I223" s="332"/>
      <c r="J223" s="332"/>
      <c r="K223" s="332"/>
      <c r="L223" s="332"/>
      <c r="M223" s="332"/>
      <c r="N223" s="332"/>
      <c r="O223" s="332"/>
      <c r="P223" s="332"/>
      <c r="Q223" s="332"/>
      <c r="R223" s="332"/>
      <c r="S223" s="332"/>
      <c r="T223" s="332"/>
    </row>
    <row r="224" spans="8:20" ht="12.75">
      <c r="H224" s="332"/>
      <c r="I224" s="332"/>
      <c r="J224" s="332"/>
      <c r="K224" s="332"/>
      <c r="L224" s="332"/>
      <c r="M224" s="332"/>
      <c r="N224" s="332"/>
      <c r="O224" s="332"/>
      <c r="P224" s="332"/>
      <c r="Q224" s="332"/>
      <c r="R224" s="332"/>
      <c r="S224" s="332"/>
      <c r="T224" s="332"/>
    </row>
    <row r="225" spans="8:20" ht="12.75">
      <c r="H225" s="332"/>
      <c r="I225" s="332"/>
      <c r="J225" s="332"/>
      <c r="K225" s="332"/>
      <c r="L225" s="332"/>
      <c r="M225" s="332"/>
      <c r="N225" s="332"/>
      <c r="O225" s="332"/>
      <c r="P225" s="332"/>
      <c r="Q225" s="332"/>
      <c r="R225" s="332"/>
      <c r="S225" s="332"/>
      <c r="T225" s="332"/>
    </row>
    <row r="226" spans="8:20" ht="12.75">
      <c r="H226" s="332"/>
      <c r="I226" s="332"/>
      <c r="J226" s="332"/>
      <c r="K226" s="332"/>
      <c r="L226" s="332"/>
      <c r="M226" s="332"/>
      <c r="N226" s="332"/>
      <c r="O226" s="332"/>
      <c r="P226" s="332"/>
      <c r="Q226" s="332"/>
      <c r="R226" s="332"/>
      <c r="S226" s="332"/>
      <c r="T226" s="332"/>
    </row>
    <row r="227" spans="8:20" ht="12.75">
      <c r="H227" s="332"/>
      <c r="I227" s="332"/>
      <c r="J227" s="332"/>
      <c r="K227" s="332"/>
      <c r="L227" s="332"/>
      <c r="M227" s="332"/>
      <c r="N227" s="332"/>
      <c r="O227" s="332"/>
      <c r="P227" s="332"/>
      <c r="Q227" s="332"/>
      <c r="R227" s="332"/>
      <c r="S227" s="332"/>
      <c r="T227" s="332"/>
    </row>
    <row r="228" spans="8:20" ht="12.75">
      <c r="H228" s="332"/>
      <c r="I228" s="332"/>
      <c r="J228" s="332"/>
      <c r="K228" s="332"/>
      <c r="L228" s="332"/>
      <c r="M228" s="332"/>
      <c r="N228" s="332"/>
      <c r="O228" s="332"/>
      <c r="P228" s="332"/>
      <c r="Q228" s="332"/>
      <c r="R228" s="332"/>
      <c r="S228" s="332"/>
      <c r="T228" s="332"/>
    </row>
    <row r="229" spans="8:20" ht="12.75">
      <c r="H229" s="332"/>
      <c r="I229" s="332"/>
      <c r="J229" s="332"/>
      <c r="K229" s="332"/>
      <c r="L229" s="332"/>
      <c r="M229" s="332"/>
      <c r="N229" s="332"/>
      <c r="O229" s="332"/>
      <c r="P229" s="332"/>
      <c r="Q229" s="332"/>
      <c r="R229" s="332"/>
      <c r="S229" s="332"/>
      <c r="T229" s="332"/>
    </row>
    <row r="230" spans="8:20" ht="12.75">
      <c r="H230" s="332"/>
      <c r="I230" s="332"/>
      <c r="J230" s="332"/>
      <c r="K230" s="332"/>
      <c r="L230" s="332"/>
      <c r="M230" s="332"/>
      <c r="N230" s="332"/>
      <c r="O230" s="332"/>
      <c r="P230" s="332"/>
      <c r="Q230" s="332"/>
      <c r="R230" s="332"/>
      <c r="S230" s="332"/>
      <c r="T230" s="332"/>
    </row>
    <row r="231" spans="8:20" ht="12.75">
      <c r="H231" s="332"/>
      <c r="I231" s="332"/>
      <c r="J231" s="332"/>
      <c r="K231" s="332"/>
      <c r="L231" s="332"/>
      <c r="M231" s="332"/>
      <c r="N231" s="332"/>
      <c r="O231" s="332"/>
      <c r="P231" s="332"/>
      <c r="Q231" s="332"/>
      <c r="R231" s="332"/>
      <c r="S231" s="332"/>
      <c r="T231" s="332"/>
    </row>
    <row r="232" spans="8:20" ht="12.75">
      <c r="H232" s="332"/>
      <c r="I232" s="332"/>
      <c r="J232" s="332"/>
      <c r="K232" s="332"/>
      <c r="L232" s="332"/>
      <c r="M232" s="332"/>
      <c r="N232" s="332"/>
      <c r="O232" s="332"/>
      <c r="P232" s="332"/>
      <c r="Q232" s="332"/>
      <c r="R232" s="332"/>
      <c r="S232" s="332"/>
      <c r="T232" s="332"/>
    </row>
    <row r="233" spans="8:20" ht="12.75">
      <c r="H233" s="332"/>
      <c r="I233" s="332"/>
      <c r="J233" s="332"/>
      <c r="K233" s="332"/>
      <c r="L233" s="332"/>
      <c r="M233" s="332"/>
      <c r="N233" s="332"/>
      <c r="O233" s="332"/>
      <c r="P233" s="332"/>
      <c r="Q233" s="332"/>
      <c r="R233" s="332"/>
      <c r="S233" s="332"/>
      <c r="T233" s="332"/>
    </row>
    <row r="234" spans="8:20" ht="12.75">
      <c r="H234" s="332"/>
      <c r="I234" s="332"/>
      <c r="J234" s="332"/>
      <c r="K234" s="332"/>
      <c r="L234" s="332"/>
      <c r="M234" s="332"/>
      <c r="N234" s="332"/>
      <c r="O234" s="332"/>
      <c r="P234" s="332"/>
      <c r="Q234" s="332"/>
      <c r="R234" s="332"/>
      <c r="S234" s="332"/>
      <c r="T234" s="332"/>
    </row>
    <row r="235" spans="8:20" ht="12.75">
      <c r="H235" s="332"/>
      <c r="I235" s="332"/>
      <c r="J235" s="332"/>
      <c r="K235" s="332"/>
      <c r="L235" s="332"/>
      <c r="M235" s="332"/>
      <c r="N235" s="332"/>
      <c r="O235" s="332"/>
      <c r="P235" s="332"/>
      <c r="Q235" s="332"/>
      <c r="R235" s="332"/>
      <c r="S235" s="332"/>
      <c r="T235" s="332"/>
    </row>
    <row r="236" spans="8:20" ht="12.75">
      <c r="H236" s="332"/>
      <c r="I236" s="332"/>
      <c r="J236" s="332"/>
      <c r="K236" s="332"/>
      <c r="L236" s="332"/>
      <c r="M236" s="332"/>
      <c r="N236" s="332"/>
      <c r="O236" s="332"/>
      <c r="P236" s="332"/>
      <c r="Q236" s="332"/>
      <c r="R236" s="332"/>
      <c r="S236" s="332"/>
      <c r="T236" s="332"/>
    </row>
    <row r="237" spans="8:20" ht="12.75">
      <c r="H237" s="332"/>
      <c r="I237" s="332"/>
      <c r="J237" s="332"/>
      <c r="K237" s="332"/>
      <c r="L237" s="332"/>
      <c r="M237" s="332"/>
      <c r="N237" s="332"/>
      <c r="O237" s="332"/>
      <c r="P237" s="332"/>
      <c r="Q237" s="332"/>
      <c r="R237" s="332"/>
      <c r="S237" s="332"/>
      <c r="T237" s="332"/>
    </row>
    <row r="238" spans="8:20" ht="12.75">
      <c r="H238" s="332"/>
      <c r="I238" s="332"/>
      <c r="J238" s="332"/>
      <c r="K238" s="332"/>
      <c r="L238" s="332"/>
      <c r="M238" s="332"/>
      <c r="N238" s="332"/>
      <c r="O238" s="332"/>
      <c r="P238" s="332"/>
      <c r="Q238" s="332"/>
      <c r="R238" s="332"/>
      <c r="S238" s="332"/>
      <c r="T238" s="332"/>
    </row>
    <row r="239" spans="8:20" ht="12.75">
      <c r="H239" s="332"/>
      <c r="I239" s="332"/>
      <c r="J239" s="332"/>
      <c r="K239" s="332"/>
      <c r="L239" s="332"/>
      <c r="M239" s="332"/>
      <c r="N239" s="332"/>
      <c r="O239" s="332"/>
      <c r="P239" s="332"/>
      <c r="Q239" s="332"/>
      <c r="R239" s="332"/>
      <c r="S239" s="332"/>
      <c r="T239" s="332"/>
    </row>
    <row r="240" spans="8:20" ht="12.75">
      <c r="H240" s="332"/>
      <c r="I240" s="332"/>
      <c r="J240" s="332"/>
      <c r="K240" s="332"/>
      <c r="L240" s="332"/>
      <c r="M240" s="332"/>
      <c r="N240" s="332"/>
      <c r="O240" s="332"/>
      <c r="P240" s="332"/>
      <c r="Q240" s="332"/>
      <c r="R240" s="332"/>
      <c r="S240" s="332"/>
      <c r="T240" s="332"/>
    </row>
    <row r="241" spans="8:20" ht="12.75">
      <c r="H241" s="332"/>
      <c r="I241" s="332"/>
      <c r="J241" s="332"/>
      <c r="K241" s="332"/>
      <c r="L241" s="332"/>
      <c r="M241" s="332"/>
      <c r="N241" s="332"/>
      <c r="O241" s="332"/>
      <c r="P241" s="332"/>
      <c r="Q241" s="332"/>
      <c r="R241" s="332"/>
      <c r="S241" s="332"/>
      <c r="T241" s="332"/>
    </row>
    <row r="242" spans="8:20" ht="12.75">
      <c r="H242" s="332"/>
      <c r="I242" s="332"/>
      <c r="J242" s="332"/>
      <c r="K242" s="332"/>
      <c r="L242" s="332"/>
      <c r="M242" s="332"/>
      <c r="N242" s="332"/>
      <c r="O242" s="332"/>
      <c r="P242" s="332"/>
      <c r="Q242" s="332"/>
      <c r="R242" s="332"/>
      <c r="S242" s="332"/>
      <c r="T242" s="332"/>
    </row>
    <row r="243" spans="8:20" ht="12.75">
      <c r="H243" s="332"/>
      <c r="I243" s="332"/>
      <c r="J243" s="332"/>
      <c r="K243" s="332"/>
      <c r="L243" s="332"/>
      <c r="M243" s="332"/>
      <c r="N243" s="332"/>
      <c r="O243" s="332"/>
      <c r="P243" s="332"/>
      <c r="Q243" s="332"/>
      <c r="R243" s="332"/>
      <c r="S243" s="332"/>
      <c r="T243" s="332"/>
    </row>
    <row r="244" spans="8:20" ht="12.75"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 s="332"/>
    </row>
    <row r="245" spans="8:20" ht="12.75">
      <c r="H245" s="332"/>
      <c r="I245" s="332"/>
      <c r="J245" s="332"/>
      <c r="K245" s="332"/>
      <c r="L245" s="332"/>
      <c r="M245" s="332"/>
      <c r="N245" s="332"/>
      <c r="O245" s="332"/>
      <c r="P245" s="332"/>
      <c r="Q245" s="332"/>
      <c r="R245" s="332"/>
      <c r="S245" s="332"/>
      <c r="T245" s="332"/>
    </row>
    <row r="246" spans="8:20" ht="12.75">
      <c r="H246" s="332"/>
      <c r="I246" s="332"/>
      <c r="J246" s="332"/>
      <c r="K246" s="332"/>
      <c r="L246" s="332"/>
      <c r="M246" s="332"/>
      <c r="N246" s="332"/>
      <c r="O246" s="332"/>
      <c r="P246" s="332"/>
      <c r="Q246" s="332"/>
      <c r="R246" s="332"/>
      <c r="S246" s="332"/>
      <c r="T246" s="332"/>
    </row>
    <row r="247" spans="8:20" ht="12.75">
      <c r="H247" s="332"/>
      <c r="I247" s="332"/>
      <c r="J247" s="332"/>
      <c r="K247" s="332"/>
      <c r="L247" s="332"/>
      <c r="M247" s="332"/>
      <c r="N247" s="332"/>
      <c r="O247" s="332"/>
      <c r="P247" s="332"/>
      <c r="Q247" s="332"/>
      <c r="R247" s="332"/>
      <c r="S247" s="332"/>
      <c r="T247" s="332"/>
    </row>
    <row r="248" spans="8:20" ht="12.75">
      <c r="H248" s="332"/>
      <c r="I248" s="332"/>
      <c r="J248" s="332"/>
      <c r="K248" s="332"/>
      <c r="L248" s="332"/>
      <c r="M248" s="332"/>
      <c r="N248" s="332"/>
      <c r="O248" s="332"/>
      <c r="P248" s="332"/>
      <c r="Q248" s="332"/>
      <c r="R248" s="332"/>
      <c r="S248" s="332"/>
      <c r="T248" s="332"/>
    </row>
    <row r="249" spans="8:20" ht="12.75">
      <c r="H249" s="332"/>
      <c r="I249" s="332"/>
      <c r="J249" s="332"/>
      <c r="K249" s="332"/>
      <c r="L249" s="332"/>
      <c r="M249" s="332"/>
      <c r="N249" s="332"/>
      <c r="O249" s="332"/>
      <c r="P249" s="332"/>
      <c r="Q249" s="332"/>
      <c r="R249" s="332"/>
      <c r="S249" s="332"/>
      <c r="T249" s="332"/>
    </row>
    <row r="250" spans="8:20" ht="12.75">
      <c r="H250" s="332"/>
      <c r="I250" s="332"/>
      <c r="J250" s="332"/>
      <c r="K250" s="332"/>
      <c r="L250" s="332"/>
      <c r="M250" s="332"/>
      <c r="N250" s="332"/>
      <c r="O250" s="332"/>
      <c r="P250" s="332"/>
      <c r="Q250" s="332"/>
      <c r="R250" s="332"/>
      <c r="S250" s="332"/>
      <c r="T250" s="332"/>
    </row>
    <row r="251" spans="8:20" ht="12.75">
      <c r="H251" s="332"/>
      <c r="I251" s="332"/>
      <c r="J251" s="332"/>
      <c r="K251" s="332"/>
      <c r="L251" s="332"/>
      <c r="M251" s="332"/>
      <c r="N251" s="332"/>
      <c r="O251" s="332"/>
      <c r="P251" s="332"/>
      <c r="Q251" s="332"/>
      <c r="R251" s="332"/>
      <c r="S251" s="332"/>
      <c r="T251" s="332"/>
    </row>
    <row r="252" spans="8:20" ht="12.75">
      <c r="H252" s="332"/>
      <c r="I252" s="332"/>
      <c r="J252" s="332"/>
      <c r="K252" s="332"/>
      <c r="L252" s="332"/>
      <c r="M252" s="332"/>
      <c r="N252" s="332"/>
      <c r="O252" s="332"/>
      <c r="P252" s="332"/>
      <c r="Q252" s="332"/>
      <c r="R252" s="332"/>
      <c r="S252" s="332"/>
      <c r="T252" s="332"/>
    </row>
    <row r="253" spans="8:20" ht="12.75">
      <c r="H253" s="332"/>
      <c r="I253" s="332"/>
      <c r="J253" s="332"/>
      <c r="K253" s="332"/>
      <c r="L253" s="332"/>
      <c r="M253" s="332"/>
      <c r="N253" s="332"/>
      <c r="O253" s="332"/>
      <c r="P253" s="332"/>
      <c r="Q253" s="332"/>
      <c r="R253" s="332"/>
      <c r="S253" s="332"/>
      <c r="T253" s="332"/>
    </row>
    <row r="254" spans="8:20" ht="12.75">
      <c r="H254" s="332"/>
      <c r="I254" s="332"/>
      <c r="J254" s="332"/>
      <c r="K254" s="332"/>
      <c r="L254" s="332"/>
      <c r="M254" s="332"/>
      <c r="N254" s="332"/>
      <c r="O254" s="332"/>
      <c r="P254" s="332"/>
      <c r="Q254" s="332"/>
      <c r="R254" s="332"/>
      <c r="S254" s="332"/>
      <c r="T254" s="332"/>
    </row>
    <row r="255" spans="8:20" ht="12.75">
      <c r="H255" s="332"/>
      <c r="I255" s="332"/>
      <c r="J255" s="332"/>
      <c r="K255" s="332"/>
      <c r="L255" s="332"/>
      <c r="M255" s="332"/>
      <c r="N255" s="332"/>
      <c r="O255" s="332"/>
      <c r="P255" s="332"/>
      <c r="Q255" s="332"/>
      <c r="R255" s="332"/>
      <c r="S255" s="332"/>
      <c r="T255" s="332"/>
    </row>
    <row r="256" spans="8:20" ht="12.75">
      <c r="H256" s="332"/>
      <c r="I256" s="332"/>
      <c r="J256" s="332"/>
      <c r="K256" s="332"/>
      <c r="L256" s="332"/>
      <c r="M256" s="332"/>
      <c r="N256" s="332"/>
      <c r="O256" s="332"/>
      <c r="P256" s="332"/>
      <c r="Q256" s="332"/>
      <c r="R256" s="332"/>
      <c r="S256" s="332"/>
      <c r="T256" s="332"/>
    </row>
    <row r="257" spans="8:20" ht="12.75"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 s="332"/>
    </row>
    <row r="258" spans="8:20" ht="12.75"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 s="332"/>
    </row>
    <row r="259" spans="8:20" ht="12.75"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 s="332"/>
    </row>
    <row r="260" spans="8:20" ht="12.75"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 s="332"/>
    </row>
    <row r="261" spans="8:20" ht="12.75"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 s="332"/>
    </row>
    <row r="262" spans="8:20" ht="12.75"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 s="332"/>
    </row>
    <row r="263" spans="8:20" ht="12.75"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 s="332"/>
    </row>
    <row r="264" spans="8:20" ht="12.75"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 s="332"/>
    </row>
    <row r="265" spans="8:20" ht="12.75"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 s="332"/>
    </row>
    <row r="266" spans="8:20" ht="12.75"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 s="332"/>
    </row>
    <row r="267" spans="8:20" ht="12.75"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 s="332"/>
    </row>
    <row r="268" spans="8:20" ht="12.75"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 s="332"/>
    </row>
    <row r="269" spans="8:20" ht="12.75"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 s="332"/>
    </row>
    <row r="270" spans="8:20" ht="12.75"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 s="332"/>
    </row>
    <row r="271" spans="8:20" ht="12.75"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 s="332"/>
    </row>
    <row r="272" spans="8:20" ht="12.75"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 s="332"/>
    </row>
    <row r="273" spans="8:20" ht="12.75"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 s="332"/>
    </row>
    <row r="274" spans="8:20" ht="12.75"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 s="332"/>
    </row>
    <row r="275" spans="8:20" ht="12.75"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 s="332"/>
    </row>
    <row r="276" spans="8:20" ht="12.75"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 s="332"/>
    </row>
    <row r="277" spans="8:20" ht="12.75"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 s="332"/>
    </row>
    <row r="278" spans="8:20" ht="12.75"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 s="332"/>
    </row>
    <row r="279" spans="8:20" ht="12.75"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 s="332"/>
    </row>
    <row r="280" spans="8:20" ht="12.75"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 s="332"/>
    </row>
    <row r="281" spans="8:20" ht="12.75"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 s="332"/>
    </row>
    <row r="282" spans="8:20" ht="12.75"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 s="332"/>
    </row>
    <row r="283" spans="8:20" ht="12.75"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 s="332"/>
    </row>
    <row r="284" spans="8:20" ht="12.75"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 s="332"/>
    </row>
    <row r="285" spans="8:20" ht="12.75"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 s="332"/>
    </row>
    <row r="286" spans="8:20" ht="12.75"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 s="332"/>
    </row>
    <row r="287" spans="8:20" ht="12.75"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 s="332"/>
    </row>
    <row r="288" spans="8:20" ht="12.75"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 s="332"/>
    </row>
    <row r="289" spans="8:20" ht="12.75"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 s="332"/>
    </row>
    <row r="290" spans="8:20" ht="12.75"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 s="332"/>
    </row>
    <row r="291" spans="8:20" ht="12.75"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 s="332"/>
    </row>
    <row r="292" spans="8:20" ht="12.75"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 s="332"/>
    </row>
    <row r="293" spans="8:20" ht="12.75"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 s="332"/>
    </row>
    <row r="294" spans="8:20" ht="12.75"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 s="332"/>
    </row>
    <row r="295" spans="8:20" ht="12.75"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 s="332"/>
    </row>
    <row r="296" spans="8:20" ht="12.75"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 s="332"/>
    </row>
    <row r="297" spans="8:20" ht="12.75"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 s="332"/>
    </row>
    <row r="298" spans="8:20" ht="12.75"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 s="332"/>
    </row>
    <row r="299" spans="8:20" ht="12.75"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 s="332"/>
    </row>
    <row r="300" spans="8:20" ht="12.75"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 s="332"/>
    </row>
    <row r="301" spans="8:20" ht="12.75"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 s="332"/>
    </row>
    <row r="302" spans="8:20" ht="12.75"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 s="332"/>
    </row>
    <row r="303" spans="8:20" ht="12.75"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 s="332"/>
    </row>
    <row r="304" spans="8:20" ht="12.75"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 s="332"/>
    </row>
    <row r="305" spans="8:20" ht="12.75"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 s="332"/>
    </row>
    <row r="306" spans="8:20" ht="12.75"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 s="332"/>
    </row>
    <row r="307" spans="8:20" ht="12.75"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 s="332"/>
    </row>
    <row r="308" spans="8:20" ht="12.75"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 s="332"/>
    </row>
    <row r="309" spans="8:20" ht="12.75"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 s="332"/>
    </row>
    <row r="310" spans="8:20" ht="12.75"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 s="332"/>
    </row>
    <row r="311" spans="8:20" ht="12.75"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 s="332"/>
    </row>
    <row r="312" spans="8:20" ht="12.75"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 s="332"/>
    </row>
    <row r="313" spans="8:20" ht="12.75"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 s="332"/>
    </row>
    <row r="314" spans="8:20" ht="12.75"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 s="332"/>
    </row>
    <row r="315" spans="8:20" ht="12.75"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 s="332"/>
    </row>
    <row r="316" spans="8:20" ht="12.75"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 s="332"/>
    </row>
    <row r="317" spans="8:20" ht="12.75"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 s="332"/>
    </row>
    <row r="318" spans="8:20" ht="12.75"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 s="332"/>
    </row>
    <row r="319" spans="8:20" ht="12.75"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 s="332"/>
    </row>
    <row r="320" spans="8:20" ht="12.75"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 s="332"/>
    </row>
    <row r="321" spans="8:20" ht="12.75"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 s="332"/>
    </row>
    <row r="322" spans="8:20" ht="12.75"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 s="332"/>
    </row>
    <row r="323" spans="8:20" ht="12.75"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 s="332"/>
    </row>
    <row r="324" spans="8:20" ht="12.75"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 s="332"/>
    </row>
    <row r="325" spans="8:20" ht="12.75"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 s="332"/>
    </row>
    <row r="326" spans="8:20" ht="12.75"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 s="332"/>
    </row>
    <row r="327" spans="8:20" ht="12.75"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 s="332"/>
    </row>
    <row r="328" spans="8:20" ht="12.75"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 s="332"/>
    </row>
    <row r="329" spans="8:20" ht="12.75"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 s="332"/>
    </row>
    <row r="330" spans="8:20" ht="12.75"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 s="332"/>
    </row>
    <row r="331" spans="8:20" ht="12.75"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 s="332"/>
    </row>
    <row r="332" spans="8:20" ht="12.75"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 s="332"/>
    </row>
    <row r="333" spans="8:20" ht="12.75"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 s="332"/>
    </row>
    <row r="334" spans="8:20" ht="12.75"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 s="332"/>
    </row>
    <row r="335" spans="8:20" ht="12.75"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 s="332"/>
    </row>
    <row r="336" spans="8:20" ht="12.75"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 s="332"/>
    </row>
    <row r="337" spans="8:20" ht="12.75"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 s="332"/>
    </row>
    <row r="338" spans="8:20" ht="12.75"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 s="332"/>
    </row>
    <row r="339" spans="8:20" ht="12.75"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  <c r="T339" s="332"/>
    </row>
    <row r="340" spans="8:20" ht="12.75"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  <c r="T340" s="332"/>
    </row>
    <row r="341" spans="8:20" ht="12.75"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  <c r="T341" s="332"/>
    </row>
    <row r="342" spans="8:20" ht="12.75"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  <c r="T342" s="332"/>
    </row>
    <row r="343" spans="8:20" ht="12.75"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  <c r="T343" s="332"/>
    </row>
    <row r="344" spans="8:20" ht="12.75"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  <c r="T344" s="332"/>
    </row>
    <row r="345" spans="8:20" ht="12.75"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  <c r="T345" s="332"/>
    </row>
    <row r="346" spans="8:20" ht="12.75"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  <c r="T346" s="332"/>
    </row>
    <row r="347" spans="8:20" ht="12.75"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  <c r="T347" s="332"/>
    </row>
    <row r="348" spans="8:20" ht="12.75"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  <c r="T348" s="332"/>
    </row>
    <row r="349" spans="8:20" ht="12.75"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  <c r="T349" s="332"/>
    </row>
    <row r="350" spans="8:20" ht="12.75"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  <c r="T350" s="332"/>
    </row>
    <row r="351" spans="8:20" ht="12.75"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  <c r="T351" s="332"/>
    </row>
    <row r="352" spans="8:20" ht="12.75"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  <c r="T352" s="332"/>
    </row>
    <row r="353" spans="8:20" ht="12.75"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  <c r="T353" s="332"/>
    </row>
    <row r="354" spans="8:20" ht="12.75"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  <c r="T354" s="332"/>
    </row>
    <row r="355" spans="8:20" ht="12.75"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  <c r="T355" s="332"/>
    </row>
    <row r="356" spans="8:20" ht="12.75"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  <c r="T356" s="332"/>
    </row>
    <row r="357" spans="8:20" ht="12.75"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  <c r="T357" s="332"/>
    </row>
    <row r="358" spans="8:20" ht="12.75"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  <c r="T358" s="332"/>
    </row>
    <row r="359" spans="8:20" ht="12.75"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  <c r="T359" s="332"/>
    </row>
    <row r="360" spans="8:20" ht="12.75"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  <c r="T360" s="332"/>
    </row>
    <row r="361" spans="8:20" ht="12.75"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  <c r="T361" s="332"/>
    </row>
    <row r="362" spans="8:20" ht="12.75"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  <c r="T362" s="332"/>
    </row>
    <row r="363" spans="8:20" ht="12.75"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  <c r="T363" s="332"/>
    </row>
    <row r="364" spans="8:20" ht="12.75"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  <c r="T364" s="332"/>
    </row>
    <row r="365" spans="8:20" ht="12.75"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  <c r="T365" s="332"/>
    </row>
    <row r="366" spans="8:20" ht="12.75"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  <c r="T366" s="332"/>
    </row>
    <row r="367" spans="8:20" ht="12.75"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  <c r="T367" s="332"/>
    </row>
    <row r="368" spans="8:20" ht="12.75"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  <c r="T368" s="332"/>
    </row>
    <row r="369" spans="8:20" ht="12.75"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  <c r="T369" s="332"/>
    </row>
    <row r="370" spans="8:20" ht="12.75"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  <c r="T370" s="332"/>
    </row>
    <row r="371" spans="8:20" ht="12.75"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  <c r="T371" s="332"/>
    </row>
    <row r="372" spans="8:20" ht="12.75"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  <c r="T372" s="332"/>
    </row>
    <row r="373" spans="8:20" ht="12.75"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  <c r="T373" s="332"/>
    </row>
    <row r="374" spans="8:20" ht="12.75"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  <c r="T374" s="332"/>
    </row>
    <row r="375" spans="8:20" ht="12.75"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  <c r="T375" s="332"/>
    </row>
    <row r="376" spans="8:20" ht="12.75"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  <c r="T376" s="332"/>
    </row>
    <row r="377" spans="8:20" ht="12.75"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  <c r="T377" s="332"/>
    </row>
    <row r="378" spans="8:20" ht="12.75"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  <c r="T378" s="332"/>
    </row>
    <row r="379" spans="8:20" ht="12.75"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  <c r="T379" s="332"/>
    </row>
    <row r="380" spans="8:20" ht="12.75"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  <c r="T380" s="332"/>
    </row>
    <row r="381" spans="8:20" ht="12.75"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  <c r="T381" s="332"/>
    </row>
    <row r="382" spans="8:20" ht="12.75"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  <c r="T382" s="332"/>
    </row>
    <row r="383" spans="8:20" ht="12.75"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  <c r="T383" s="332"/>
    </row>
    <row r="384" spans="8:20" ht="12.75"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  <c r="T384" s="332"/>
    </row>
    <row r="385" spans="8:20" ht="12.75"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  <c r="T385" s="332"/>
    </row>
    <row r="386" spans="8:20" ht="12.75"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  <c r="T386" s="332"/>
    </row>
    <row r="387" spans="8:20" ht="12.75"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  <c r="T387" s="332"/>
    </row>
    <row r="388" spans="8:20" ht="12.75"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  <c r="T388" s="332"/>
    </row>
    <row r="389" spans="8:20" ht="12.75"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  <c r="T389" s="332"/>
    </row>
    <row r="390" spans="8:20" ht="12.75"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  <c r="T390" s="332"/>
    </row>
    <row r="391" spans="8:20" ht="12.75"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  <c r="T391" s="332"/>
    </row>
    <row r="392" spans="8:20" ht="12.75"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  <c r="T392" s="332"/>
    </row>
    <row r="393" spans="8:20" ht="12.75"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  <c r="T393" s="332"/>
    </row>
    <row r="394" spans="8:20" ht="12.75"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  <c r="T394" s="332"/>
    </row>
    <row r="395" spans="8:20" ht="12.75"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  <c r="T395" s="332"/>
    </row>
    <row r="396" spans="8:20" ht="12.75"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  <c r="T396" s="332"/>
    </row>
    <row r="397" spans="8:20" ht="12.75"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  <c r="T397" s="332"/>
    </row>
    <row r="398" spans="8:20" ht="12.75"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  <c r="T398" s="332"/>
    </row>
    <row r="399" spans="8:20" ht="12.75"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  <c r="T399" s="332"/>
    </row>
    <row r="400" spans="8:20" ht="12.75"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  <c r="T400" s="332"/>
    </row>
    <row r="401" spans="8:20" ht="12.75"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  <c r="T401" s="332"/>
    </row>
    <row r="402" spans="8:20" ht="12.75"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  <c r="T402" s="332"/>
    </row>
    <row r="403" spans="8:20" ht="12.75"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  <c r="T403" s="332"/>
    </row>
    <row r="404" spans="8:20" ht="12.75"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  <c r="T404" s="332"/>
    </row>
    <row r="405" spans="8:20" ht="12.75"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  <c r="T405" s="332"/>
    </row>
    <row r="406" spans="8:20" ht="12.75"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  <c r="T406" s="332"/>
    </row>
    <row r="407" spans="8:20" ht="12.75"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  <c r="T407" s="332"/>
    </row>
    <row r="408" spans="8:20" ht="12.75"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  <c r="T408" s="332"/>
    </row>
    <row r="409" spans="8:20" ht="12.75"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  <c r="T409" s="332"/>
    </row>
    <row r="410" spans="8:20" ht="12.75"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  <c r="T410" s="332"/>
    </row>
    <row r="411" spans="8:20" ht="12.75"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  <c r="T411" s="332"/>
    </row>
    <row r="412" spans="8:20" ht="12.75"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  <c r="T412" s="332"/>
    </row>
    <row r="413" spans="8:20" ht="12.75"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  <c r="T413" s="332"/>
    </row>
    <row r="414" spans="8:20" ht="12.75"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  <c r="T414" s="332"/>
    </row>
    <row r="415" spans="8:20" ht="12.75"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  <c r="T415" s="332"/>
    </row>
    <row r="416" spans="8:20" ht="12.75"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  <c r="T416" s="332"/>
    </row>
    <row r="417" spans="8:20" ht="12.75"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  <c r="T417" s="332"/>
    </row>
    <row r="418" spans="8:20" ht="12.75"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  <c r="T418" s="332"/>
    </row>
    <row r="419" spans="8:20" ht="12.75"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  <c r="T419" s="332"/>
    </row>
    <row r="420" spans="8:20" ht="12.75"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  <c r="T420" s="332"/>
    </row>
    <row r="421" spans="8:20" ht="12.75"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  <c r="T421" s="332"/>
    </row>
    <row r="422" spans="8:20" ht="12.75"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  <c r="T422" s="332"/>
    </row>
    <row r="423" spans="8:20" ht="12.75"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  <c r="T423" s="332"/>
    </row>
    <row r="424" spans="8:20" ht="12.75"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  <c r="T424" s="332"/>
    </row>
    <row r="425" spans="8:20" ht="12.75"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  <c r="T425" s="332"/>
    </row>
    <row r="426" spans="8:20" ht="12.75"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  <c r="T426" s="332"/>
    </row>
    <row r="427" spans="8:20" ht="12.75"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  <c r="T427" s="332"/>
    </row>
    <row r="428" spans="8:20" ht="12.75"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  <c r="T428" s="332"/>
    </row>
    <row r="429" spans="8:20" ht="12.75"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  <c r="T429" s="332"/>
    </row>
    <row r="430" spans="8:20" ht="12.75"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  <c r="T430" s="332"/>
    </row>
    <row r="431" spans="8:20" ht="12.75"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  <c r="T431" s="332"/>
    </row>
    <row r="432" spans="8:20" ht="12.75"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  <c r="T432" s="332"/>
    </row>
    <row r="433" spans="8:20" ht="12.75"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  <c r="T433" s="332"/>
    </row>
    <row r="434" spans="8:20" ht="12.75"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  <c r="T434" s="332"/>
    </row>
    <row r="435" spans="8:20" ht="12.75"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  <c r="T435" s="332"/>
    </row>
    <row r="436" spans="8:20" ht="12.75"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  <c r="T436" s="332"/>
    </row>
    <row r="437" spans="8:20" ht="12.75"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  <c r="T437" s="332"/>
    </row>
    <row r="438" spans="8:20" ht="12.75"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  <c r="T438" s="332"/>
    </row>
    <row r="439" spans="8:20" ht="12.75"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  <c r="T439" s="332"/>
    </row>
    <row r="440" spans="8:20" ht="12.75"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  <c r="T440" s="332"/>
    </row>
    <row r="441" spans="8:20" ht="12.75"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  <c r="T441" s="332"/>
    </row>
    <row r="442" spans="8:20" ht="12.75"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  <c r="T442" s="332"/>
    </row>
    <row r="443" spans="8:20" ht="12.75"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  <c r="T443" s="332"/>
    </row>
    <row r="444" spans="8:20" ht="12.75"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  <c r="T444" s="332"/>
    </row>
    <row r="445" spans="8:20" ht="12.75"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  <c r="T445" s="332"/>
    </row>
    <row r="446" spans="8:20" ht="12.75"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  <c r="T446" s="332"/>
    </row>
    <row r="447" spans="8:20" ht="12.75"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  <c r="T447" s="332"/>
    </row>
    <row r="448" spans="8:20" ht="12.75"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  <c r="T448" s="332"/>
    </row>
    <row r="449" spans="8:20" ht="12.75"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  <c r="T449" s="332"/>
    </row>
    <row r="450" spans="8:20" ht="12.75"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  <c r="T450" s="332"/>
    </row>
    <row r="451" spans="8:20" ht="12.75"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  <c r="T451" s="332"/>
    </row>
    <row r="452" spans="8:20" ht="12.75"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  <c r="T452" s="332"/>
    </row>
    <row r="453" spans="8:20" ht="12.75"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  <c r="T453" s="332"/>
    </row>
    <row r="454" spans="8:20" ht="12.75"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  <c r="T454" s="332"/>
    </row>
    <row r="455" spans="8:20" ht="12.75"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  <c r="T455" s="332"/>
    </row>
    <row r="456" spans="8:20" ht="12.75"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  <c r="T456" s="332"/>
    </row>
    <row r="457" spans="8:20" ht="12.75"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  <c r="T457" s="332"/>
    </row>
    <row r="458" spans="8:20" ht="12.75"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  <c r="T458" s="332"/>
    </row>
    <row r="459" spans="8:20" ht="12.75"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  <c r="T459" s="332"/>
    </row>
    <row r="460" spans="8:20" ht="12.75"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  <c r="T460" s="332"/>
    </row>
    <row r="461" spans="8:20" ht="12.75"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  <c r="T461" s="332"/>
    </row>
    <row r="462" spans="8:20" ht="12.75"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  <c r="T462" s="332"/>
    </row>
    <row r="463" spans="8:20" ht="12.75"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  <c r="T463" s="332"/>
    </row>
    <row r="464" spans="8:20" ht="12.75"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  <c r="T464" s="332"/>
    </row>
    <row r="465" spans="8:20" ht="12.75"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  <c r="T465" s="332"/>
    </row>
    <row r="466" spans="8:20" ht="12.75"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  <c r="T466" s="332"/>
    </row>
    <row r="467" spans="8:20" ht="12.75"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  <c r="T467" s="332"/>
    </row>
    <row r="468" spans="8:20" ht="12.75"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  <c r="T468" s="332"/>
    </row>
    <row r="469" spans="8:20" ht="12.75"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  <c r="T469" s="332"/>
    </row>
    <row r="470" spans="8:20" ht="12.75"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  <c r="T470" s="332"/>
    </row>
    <row r="471" spans="8:20" ht="12.75"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  <c r="T471" s="332"/>
    </row>
    <row r="472" spans="8:20" ht="12.75"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  <c r="T472" s="332"/>
    </row>
    <row r="473" spans="8:20" ht="12.75"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  <c r="T473" s="332"/>
    </row>
    <row r="474" spans="8:20" ht="12.75"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  <c r="T474" s="332"/>
    </row>
    <row r="475" spans="8:20" ht="12.75"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  <c r="T475" s="332"/>
    </row>
    <row r="476" spans="8:20" ht="12.75"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  <c r="T476" s="332"/>
    </row>
    <row r="477" spans="8:20" ht="12.75"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  <c r="T477" s="332"/>
    </row>
    <row r="478" spans="8:20" ht="12.75"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  <c r="T478" s="332"/>
    </row>
    <row r="479" spans="8:20" ht="12.75"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  <c r="T479" s="332"/>
    </row>
    <row r="480" spans="8:20" ht="12.75"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  <c r="T480" s="332"/>
    </row>
    <row r="481" spans="8:20" ht="12.75"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  <c r="T481" s="332"/>
    </row>
    <row r="482" spans="8:20" ht="12.75"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  <c r="T482" s="332"/>
    </row>
    <row r="483" spans="8:20" ht="12.75"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  <c r="T483" s="332"/>
    </row>
    <row r="484" spans="8:20" ht="12.75"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  <c r="T484" s="332"/>
    </row>
    <row r="485" spans="8:20" ht="12.75"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  <c r="T485" s="332"/>
    </row>
    <row r="486" spans="8:20" ht="12.75"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  <c r="T486" s="332"/>
    </row>
    <row r="487" spans="8:20" ht="12.75"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  <c r="T487" s="332"/>
    </row>
    <row r="488" spans="8:20" ht="12.75"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  <c r="T488" s="332"/>
    </row>
    <row r="489" spans="8:20" ht="12.75"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  <c r="T489" s="332"/>
    </row>
    <row r="490" spans="8:20" ht="12.75">
      <c r="H490" s="332"/>
      <c r="I490" s="332"/>
      <c r="J490" s="332"/>
      <c r="K490" s="332"/>
      <c r="L490" s="332"/>
      <c r="M490" s="332"/>
      <c r="N490" s="332"/>
      <c r="O490" s="332"/>
      <c r="P490" s="332"/>
      <c r="Q490" s="332"/>
      <c r="R490" s="332"/>
      <c r="S490" s="332"/>
      <c r="T490" s="332"/>
    </row>
    <row r="491" spans="8:20" ht="12.75">
      <c r="H491" s="332"/>
      <c r="I491" s="332"/>
      <c r="J491" s="332"/>
      <c r="K491" s="332"/>
      <c r="L491" s="332"/>
      <c r="M491" s="332"/>
      <c r="N491" s="332"/>
      <c r="O491" s="332"/>
      <c r="P491" s="332"/>
      <c r="Q491" s="332"/>
      <c r="R491" s="332"/>
      <c r="S491" s="332"/>
      <c r="T491" s="332"/>
    </row>
    <row r="492" spans="8:20" ht="12.75">
      <c r="H492" s="332"/>
      <c r="I492" s="332"/>
      <c r="J492" s="332"/>
      <c r="K492" s="332"/>
      <c r="L492" s="332"/>
      <c r="M492" s="332"/>
      <c r="N492" s="332"/>
      <c r="O492" s="332"/>
      <c r="P492" s="332"/>
      <c r="Q492" s="332"/>
      <c r="R492" s="332"/>
      <c r="S492" s="332"/>
      <c r="T492" s="332"/>
    </row>
    <row r="493" spans="8:20" ht="12.75">
      <c r="H493" s="332"/>
      <c r="I493" s="332"/>
      <c r="J493" s="332"/>
      <c r="K493" s="332"/>
      <c r="L493" s="332"/>
      <c r="M493" s="332"/>
      <c r="N493" s="332"/>
      <c r="O493" s="332"/>
      <c r="P493" s="332"/>
      <c r="Q493" s="332"/>
      <c r="R493" s="332"/>
      <c r="S493" s="332"/>
      <c r="T493" s="332"/>
    </row>
    <row r="494" spans="8:20" ht="12.75">
      <c r="H494" s="332"/>
      <c r="I494" s="332"/>
      <c r="J494" s="332"/>
      <c r="K494" s="332"/>
      <c r="L494" s="332"/>
      <c r="M494" s="332"/>
      <c r="N494" s="332"/>
      <c r="O494" s="332"/>
      <c r="P494" s="332"/>
      <c r="Q494" s="332"/>
      <c r="R494" s="332"/>
      <c r="S494" s="332"/>
      <c r="T494" s="332"/>
    </row>
    <row r="495" spans="8:20" ht="12.75">
      <c r="H495" s="332"/>
      <c r="I495" s="332"/>
      <c r="J495" s="332"/>
      <c r="K495" s="332"/>
      <c r="L495" s="332"/>
      <c r="M495" s="332"/>
      <c r="N495" s="332"/>
      <c r="O495" s="332"/>
      <c r="P495" s="332"/>
      <c r="Q495" s="332"/>
      <c r="R495" s="332"/>
      <c r="S495" s="332"/>
      <c r="T495" s="332"/>
    </row>
    <row r="496" spans="8:20" ht="12.75">
      <c r="H496" s="332"/>
      <c r="I496" s="332"/>
      <c r="J496" s="332"/>
      <c r="K496" s="332"/>
      <c r="L496" s="332"/>
      <c r="M496" s="332"/>
      <c r="N496" s="332"/>
      <c r="O496" s="332"/>
      <c r="P496" s="332"/>
      <c r="Q496" s="332"/>
      <c r="R496" s="332"/>
      <c r="S496" s="332"/>
      <c r="T496" s="332"/>
    </row>
    <row r="497" spans="8:20" ht="12.75">
      <c r="H497" s="332"/>
      <c r="I497" s="332"/>
      <c r="J497" s="332"/>
      <c r="K497" s="332"/>
      <c r="L497" s="332"/>
      <c r="M497" s="332"/>
      <c r="N497" s="332"/>
      <c r="O497" s="332"/>
      <c r="P497" s="332"/>
      <c r="Q497" s="332"/>
      <c r="R497" s="332"/>
      <c r="S497" s="332"/>
      <c r="T497" s="332"/>
    </row>
    <row r="498" spans="8:20" ht="12.75">
      <c r="H498" s="332"/>
      <c r="I498" s="332"/>
      <c r="J498" s="332"/>
      <c r="K498" s="332"/>
      <c r="L498" s="332"/>
      <c r="M498" s="332"/>
      <c r="N498" s="332"/>
      <c r="O498" s="332"/>
      <c r="P498" s="332"/>
      <c r="Q498" s="332"/>
      <c r="R498" s="332"/>
      <c r="S498" s="332"/>
      <c r="T498" s="332"/>
    </row>
    <row r="499" spans="8:20" ht="12.75">
      <c r="H499" s="332"/>
      <c r="I499" s="332"/>
      <c r="J499" s="332"/>
      <c r="K499" s="332"/>
      <c r="L499" s="332"/>
      <c r="M499" s="332"/>
      <c r="N499" s="332"/>
      <c r="O499" s="332"/>
      <c r="P499" s="332"/>
      <c r="Q499" s="332"/>
      <c r="R499" s="332"/>
      <c r="S499" s="332"/>
      <c r="T499" s="332"/>
    </row>
    <row r="500" spans="8:20" ht="12.75">
      <c r="H500" s="332"/>
      <c r="I500" s="332"/>
      <c r="J500" s="332"/>
      <c r="K500" s="332"/>
      <c r="L500" s="332"/>
      <c r="M500" s="332"/>
      <c r="N500" s="332"/>
      <c r="O500" s="332"/>
      <c r="P500" s="332"/>
      <c r="Q500" s="332"/>
      <c r="R500" s="332"/>
      <c r="S500" s="332"/>
      <c r="T500" s="332"/>
    </row>
    <row r="501" spans="8:20" ht="12.75">
      <c r="H501" s="332"/>
      <c r="I501" s="332"/>
      <c r="J501" s="332"/>
      <c r="K501" s="332"/>
      <c r="L501" s="332"/>
      <c r="M501" s="332"/>
      <c r="N501" s="332"/>
      <c r="O501" s="332"/>
      <c r="P501" s="332"/>
      <c r="Q501" s="332"/>
      <c r="R501" s="332"/>
      <c r="S501" s="332"/>
      <c r="T501" s="332"/>
    </row>
    <row r="502" spans="8:20" ht="12.75">
      <c r="H502" s="332"/>
      <c r="I502" s="332"/>
      <c r="J502" s="332"/>
      <c r="K502" s="332"/>
      <c r="L502" s="332"/>
      <c r="M502" s="332"/>
      <c r="N502" s="332"/>
      <c r="O502" s="332"/>
      <c r="P502" s="332"/>
      <c r="Q502" s="332"/>
      <c r="R502" s="332"/>
      <c r="S502" s="332"/>
      <c r="T502" s="332"/>
    </row>
    <row r="503" spans="8:20" ht="12.75">
      <c r="H503" s="332"/>
      <c r="I503" s="332"/>
      <c r="J503" s="332"/>
      <c r="K503" s="332"/>
      <c r="L503" s="332"/>
      <c r="M503" s="332"/>
      <c r="N503" s="332"/>
      <c r="O503" s="332"/>
      <c r="P503" s="332"/>
      <c r="Q503" s="332"/>
      <c r="R503" s="332"/>
      <c r="S503" s="332"/>
      <c r="T503" s="332"/>
    </row>
    <row r="504" spans="8:20" ht="12.75">
      <c r="H504" s="332"/>
      <c r="I504" s="332"/>
      <c r="J504" s="332"/>
      <c r="K504" s="332"/>
      <c r="L504" s="332"/>
      <c r="M504" s="332"/>
      <c r="N504" s="332"/>
      <c r="O504" s="332"/>
      <c r="P504" s="332"/>
      <c r="Q504" s="332"/>
      <c r="R504" s="332"/>
      <c r="S504" s="332"/>
      <c r="T504" s="332"/>
    </row>
    <row r="505" spans="8:20" ht="12.75">
      <c r="H505" s="332"/>
      <c r="I505" s="332"/>
      <c r="J505" s="332"/>
      <c r="K505" s="332"/>
      <c r="L505" s="332"/>
      <c r="M505" s="332"/>
      <c r="N505" s="332"/>
      <c r="O505" s="332"/>
      <c r="P505" s="332"/>
      <c r="Q505" s="332"/>
      <c r="R505" s="332"/>
      <c r="S505" s="332"/>
      <c r="T505" s="332"/>
    </row>
    <row r="506" spans="8:20" ht="12.75">
      <c r="H506" s="332"/>
      <c r="I506" s="332"/>
      <c r="J506" s="332"/>
      <c r="K506" s="332"/>
      <c r="L506" s="332"/>
      <c r="M506" s="332"/>
      <c r="N506" s="332"/>
      <c r="O506" s="332"/>
      <c r="P506" s="332"/>
      <c r="Q506" s="332"/>
      <c r="R506" s="332"/>
      <c r="S506" s="332"/>
      <c r="T506" s="332"/>
    </row>
    <row r="507" spans="8:20" ht="12.75">
      <c r="H507" s="332"/>
      <c r="I507" s="332"/>
      <c r="J507" s="332"/>
      <c r="K507" s="332"/>
      <c r="L507" s="332"/>
      <c r="M507" s="332"/>
      <c r="N507" s="332"/>
      <c r="O507" s="332"/>
      <c r="P507" s="332"/>
      <c r="Q507" s="332"/>
      <c r="R507" s="332"/>
      <c r="S507" s="332"/>
      <c r="T507" s="332"/>
    </row>
    <row r="508" spans="8:20" ht="12.75">
      <c r="H508" s="332"/>
      <c r="I508" s="332"/>
      <c r="J508" s="332"/>
      <c r="K508" s="332"/>
      <c r="L508" s="332"/>
      <c r="M508" s="332"/>
      <c r="N508" s="332"/>
      <c r="O508" s="332"/>
      <c r="P508" s="332"/>
      <c r="Q508" s="332"/>
      <c r="R508" s="332"/>
      <c r="S508" s="332"/>
      <c r="T508" s="332"/>
    </row>
    <row r="509" spans="8:20" ht="12.75">
      <c r="H509" s="332"/>
      <c r="I509" s="332"/>
      <c r="J509" s="332"/>
      <c r="K509" s="332"/>
      <c r="L509" s="332"/>
      <c r="M509" s="332"/>
      <c r="N509" s="332"/>
      <c r="O509" s="332"/>
      <c r="P509" s="332"/>
      <c r="Q509" s="332"/>
      <c r="R509" s="332"/>
      <c r="S509" s="332"/>
      <c r="T509" s="332"/>
    </row>
    <row r="510" spans="8:20" ht="12.75">
      <c r="H510" s="332"/>
      <c r="I510" s="332"/>
      <c r="J510" s="332"/>
      <c r="K510" s="332"/>
      <c r="L510" s="332"/>
      <c r="M510" s="332"/>
      <c r="N510" s="332"/>
      <c r="O510" s="332"/>
      <c r="P510" s="332"/>
      <c r="Q510" s="332"/>
      <c r="R510" s="332"/>
      <c r="S510" s="332"/>
      <c r="T510" s="332"/>
    </row>
    <row r="511" spans="8:20" ht="12.75">
      <c r="H511" s="332"/>
      <c r="I511" s="332"/>
      <c r="J511" s="332"/>
      <c r="K511" s="332"/>
      <c r="L511" s="332"/>
      <c r="M511" s="332"/>
      <c r="N511" s="332"/>
      <c r="O511" s="332"/>
      <c r="P511" s="332"/>
      <c r="Q511" s="332"/>
      <c r="R511" s="332"/>
      <c r="S511" s="332"/>
      <c r="T511" s="332"/>
    </row>
    <row r="512" spans="8:20" ht="12.75">
      <c r="H512" s="332"/>
      <c r="I512" s="332"/>
      <c r="J512" s="332"/>
      <c r="K512" s="332"/>
      <c r="L512" s="332"/>
      <c r="M512" s="332"/>
      <c r="N512" s="332"/>
      <c r="O512" s="332"/>
      <c r="P512" s="332"/>
      <c r="Q512" s="332"/>
      <c r="R512" s="332"/>
      <c r="S512" s="332"/>
      <c r="T512" s="332"/>
    </row>
    <row r="513" spans="8:20" ht="12.75">
      <c r="H513" s="332"/>
      <c r="I513" s="332"/>
      <c r="J513" s="332"/>
      <c r="K513" s="332"/>
      <c r="L513" s="332"/>
      <c r="M513" s="332"/>
      <c r="N513" s="332"/>
      <c r="O513" s="332"/>
      <c r="P513" s="332"/>
      <c r="Q513" s="332"/>
      <c r="R513" s="332"/>
      <c r="S513" s="332"/>
      <c r="T513" s="332"/>
    </row>
    <row r="514" spans="8:20" ht="12.75">
      <c r="H514" s="332"/>
      <c r="I514" s="332"/>
      <c r="J514" s="332"/>
      <c r="K514" s="332"/>
      <c r="L514" s="332"/>
      <c r="M514" s="332"/>
      <c r="N514" s="332"/>
      <c r="O514" s="332"/>
      <c r="P514" s="332"/>
      <c r="Q514" s="332"/>
      <c r="R514" s="332"/>
      <c r="S514" s="332"/>
      <c r="T514" s="332"/>
    </row>
    <row r="515" spans="8:20" ht="12.75">
      <c r="H515" s="332"/>
      <c r="I515" s="332"/>
      <c r="J515" s="332"/>
      <c r="K515" s="332"/>
      <c r="L515" s="332"/>
      <c r="M515" s="332"/>
      <c r="N515" s="332"/>
      <c r="O515" s="332"/>
      <c r="P515" s="332"/>
      <c r="Q515" s="332"/>
      <c r="R515" s="332"/>
      <c r="S515" s="332"/>
      <c r="T515" s="332"/>
    </row>
    <row r="516" spans="8:20" ht="12.75">
      <c r="H516" s="332"/>
      <c r="I516" s="332"/>
      <c r="J516" s="332"/>
      <c r="K516" s="332"/>
      <c r="L516" s="332"/>
      <c r="M516" s="332"/>
      <c r="N516" s="332"/>
      <c r="O516" s="332"/>
      <c r="P516" s="332"/>
      <c r="Q516" s="332"/>
      <c r="R516" s="332"/>
      <c r="S516" s="332"/>
      <c r="T516" s="332"/>
    </row>
    <row r="517" spans="8:20" ht="12.75">
      <c r="H517" s="332"/>
      <c r="I517" s="332"/>
      <c r="J517" s="332"/>
      <c r="K517" s="332"/>
      <c r="L517" s="332"/>
      <c r="M517" s="332"/>
      <c r="N517" s="332"/>
      <c r="O517" s="332"/>
      <c r="P517" s="332"/>
      <c r="Q517" s="332"/>
      <c r="R517" s="332"/>
      <c r="S517" s="332"/>
      <c r="T517" s="332"/>
    </row>
    <row r="518" spans="8:20" ht="12.75">
      <c r="H518" s="332"/>
      <c r="I518" s="332"/>
      <c r="J518" s="332"/>
      <c r="K518" s="332"/>
      <c r="L518" s="332"/>
      <c r="M518" s="332"/>
      <c r="N518" s="332"/>
      <c r="O518" s="332"/>
      <c r="P518" s="332"/>
      <c r="Q518" s="332"/>
      <c r="R518" s="332"/>
      <c r="S518" s="332"/>
      <c r="T518" s="332"/>
    </row>
    <row r="519" spans="8:20" ht="12.75">
      <c r="H519" s="332"/>
      <c r="I519" s="332"/>
      <c r="J519" s="332"/>
      <c r="K519" s="332"/>
      <c r="L519" s="332"/>
      <c r="M519" s="332"/>
      <c r="N519" s="332"/>
      <c r="O519" s="332"/>
      <c r="P519" s="332"/>
      <c r="Q519" s="332"/>
      <c r="R519" s="332"/>
      <c r="S519" s="332"/>
      <c r="T519" s="332"/>
    </row>
    <row r="520" spans="8:20" ht="12.75">
      <c r="H520" s="332"/>
      <c r="I520" s="332"/>
      <c r="J520" s="332"/>
      <c r="K520" s="332"/>
      <c r="L520" s="332"/>
      <c r="M520" s="332"/>
      <c r="N520" s="332"/>
      <c r="O520" s="332"/>
      <c r="P520" s="332"/>
      <c r="Q520" s="332"/>
      <c r="R520" s="332"/>
      <c r="S520" s="332"/>
      <c r="T520" s="332"/>
    </row>
    <row r="521" spans="8:20" ht="12.75">
      <c r="H521" s="332"/>
      <c r="I521" s="332"/>
      <c r="J521" s="332"/>
      <c r="K521" s="332"/>
      <c r="L521" s="332"/>
      <c r="M521" s="332"/>
      <c r="N521" s="332"/>
      <c r="O521" s="332"/>
      <c r="P521" s="332"/>
      <c r="Q521" s="332"/>
      <c r="R521" s="332"/>
      <c r="S521" s="332"/>
      <c r="T521" s="332"/>
    </row>
    <row r="522" spans="8:20" ht="12.75">
      <c r="H522" s="332"/>
      <c r="I522" s="332"/>
      <c r="J522" s="332"/>
      <c r="K522" s="332"/>
      <c r="L522" s="332"/>
      <c r="M522" s="332"/>
      <c r="N522" s="332"/>
      <c r="O522" s="332"/>
      <c r="P522" s="332"/>
      <c r="Q522" s="332"/>
      <c r="R522" s="332"/>
      <c r="S522" s="332"/>
      <c r="T522" s="332"/>
    </row>
    <row r="523" spans="8:20" ht="12.75">
      <c r="H523" s="332"/>
      <c r="I523" s="332"/>
      <c r="J523" s="332"/>
      <c r="K523" s="332"/>
      <c r="L523" s="332"/>
      <c r="M523" s="332"/>
      <c r="N523" s="332"/>
      <c r="O523" s="332"/>
      <c r="P523" s="332"/>
      <c r="Q523" s="332"/>
      <c r="R523" s="332"/>
      <c r="S523" s="332"/>
      <c r="T523" s="332"/>
    </row>
    <row r="524" spans="8:20" ht="12.75">
      <c r="H524" s="332"/>
      <c r="I524" s="332"/>
      <c r="J524" s="332"/>
      <c r="K524" s="332"/>
      <c r="L524" s="332"/>
      <c r="M524" s="332"/>
      <c r="N524" s="332"/>
      <c r="O524" s="332"/>
      <c r="P524" s="332"/>
      <c r="Q524" s="332"/>
      <c r="R524" s="332"/>
      <c r="S524" s="332"/>
      <c r="T524" s="332"/>
    </row>
    <row r="525" spans="8:20" ht="12.75">
      <c r="H525" s="332"/>
      <c r="I525" s="332"/>
      <c r="J525" s="332"/>
      <c r="K525" s="332"/>
      <c r="L525" s="332"/>
      <c r="M525" s="332"/>
      <c r="N525" s="332"/>
      <c r="O525" s="332"/>
      <c r="P525" s="332"/>
      <c r="Q525" s="332"/>
      <c r="R525" s="332"/>
      <c r="S525" s="332"/>
      <c r="T525" s="332"/>
    </row>
    <row r="526" spans="8:20" ht="12.75">
      <c r="H526" s="332"/>
      <c r="I526" s="332"/>
      <c r="J526" s="332"/>
      <c r="K526" s="332"/>
      <c r="L526" s="332"/>
      <c r="M526" s="332"/>
      <c r="N526" s="332"/>
      <c r="O526" s="332"/>
      <c r="P526" s="332"/>
      <c r="Q526" s="332"/>
      <c r="R526" s="332"/>
      <c r="S526" s="332"/>
      <c r="T526" s="332"/>
    </row>
    <row r="527" spans="8:20" ht="12.75">
      <c r="H527" s="332"/>
      <c r="I527" s="332"/>
      <c r="J527" s="332"/>
      <c r="K527" s="332"/>
      <c r="L527" s="332"/>
      <c r="M527" s="332"/>
      <c r="N527" s="332"/>
      <c r="O527" s="332"/>
      <c r="P527" s="332"/>
      <c r="Q527" s="332"/>
      <c r="R527" s="332"/>
      <c r="S527" s="332"/>
      <c r="T527" s="332"/>
    </row>
    <row r="528" spans="8:20" ht="12.75">
      <c r="H528" s="332"/>
      <c r="I528" s="332"/>
      <c r="J528" s="332"/>
      <c r="K528" s="332"/>
      <c r="L528" s="332"/>
      <c r="M528" s="332"/>
      <c r="N528" s="332"/>
      <c r="O528" s="332"/>
      <c r="P528" s="332"/>
      <c r="Q528" s="332"/>
      <c r="R528" s="332"/>
      <c r="S528" s="332"/>
      <c r="T528" s="332"/>
    </row>
    <row r="529" spans="8:20" ht="12.75">
      <c r="H529" s="332"/>
      <c r="I529" s="332"/>
      <c r="J529" s="332"/>
      <c r="K529" s="332"/>
      <c r="L529" s="332"/>
      <c r="M529" s="332"/>
      <c r="N529" s="332"/>
      <c r="O529" s="332"/>
      <c r="P529" s="332"/>
      <c r="Q529" s="332"/>
      <c r="R529" s="332"/>
      <c r="S529" s="332"/>
      <c r="T529" s="332"/>
    </row>
    <row r="530" spans="8:20" ht="12.75">
      <c r="H530" s="332"/>
      <c r="I530" s="332"/>
      <c r="J530" s="332"/>
      <c r="K530" s="332"/>
      <c r="L530" s="332"/>
      <c r="M530" s="332"/>
      <c r="N530" s="332"/>
      <c r="O530" s="332"/>
      <c r="P530" s="332"/>
      <c r="Q530" s="332"/>
      <c r="R530" s="332"/>
      <c r="S530" s="332"/>
      <c r="T530" s="332"/>
    </row>
    <row r="531" spans="8:20" ht="12.75">
      <c r="H531" s="332"/>
      <c r="I531" s="332"/>
      <c r="J531" s="332"/>
      <c r="K531" s="332"/>
      <c r="L531" s="332"/>
      <c r="M531" s="332"/>
      <c r="N531" s="332"/>
      <c r="O531" s="332"/>
      <c r="P531" s="332"/>
      <c r="Q531" s="332"/>
      <c r="R531" s="332"/>
      <c r="S531" s="332"/>
      <c r="T531" s="332"/>
    </row>
    <row r="532" spans="8:20" ht="12.75">
      <c r="H532" s="332"/>
      <c r="I532" s="332"/>
      <c r="J532" s="332"/>
      <c r="K532" s="332"/>
      <c r="L532" s="332"/>
      <c r="M532" s="332"/>
      <c r="N532" s="332"/>
      <c r="O532" s="332"/>
      <c r="P532" s="332"/>
      <c r="Q532" s="332"/>
      <c r="R532" s="332"/>
      <c r="S532" s="332"/>
      <c r="T532" s="332"/>
    </row>
    <row r="533" spans="8:20" ht="12.75">
      <c r="H533" s="332"/>
      <c r="I533" s="332"/>
      <c r="J533" s="332"/>
      <c r="K533" s="332"/>
      <c r="L533" s="332"/>
      <c r="M533" s="332"/>
      <c r="N533" s="332"/>
      <c r="O533" s="332"/>
      <c r="P533" s="332"/>
      <c r="Q533" s="332"/>
      <c r="R533" s="332"/>
      <c r="S533" s="332"/>
      <c r="T533" s="332"/>
    </row>
    <row r="534" spans="8:20" ht="12.75">
      <c r="H534" s="332"/>
      <c r="I534" s="332"/>
      <c r="J534" s="332"/>
      <c r="K534" s="332"/>
      <c r="L534" s="332"/>
      <c r="M534" s="332"/>
      <c r="N534" s="332"/>
      <c r="O534" s="332"/>
      <c r="P534" s="332"/>
      <c r="Q534" s="332"/>
      <c r="R534" s="332"/>
      <c r="S534" s="332"/>
      <c r="T534" s="332"/>
    </row>
    <row r="535" spans="8:20" ht="12.75">
      <c r="H535" s="332"/>
      <c r="I535" s="332"/>
      <c r="J535" s="332"/>
      <c r="K535" s="332"/>
      <c r="L535" s="332"/>
      <c r="M535" s="332"/>
      <c r="N535" s="332"/>
      <c r="O535" s="332"/>
      <c r="P535" s="332"/>
      <c r="Q535" s="332"/>
      <c r="R535" s="332"/>
      <c r="S535" s="332"/>
      <c r="T535" s="332"/>
    </row>
    <row r="536" spans="8:20" ht="12.75">
      <c r="H536" s="332"/>
      <c r="I536" s="332"/>
      <c r="J536" s="332"/>
      <c r="K536" s="332"/>
      <c r="L536" s="332"/>
      <c r="M536" s="332"/>
      <c r="N536" s="332"/>
      <c r="O536" s="332"/>
      <c r="P536" s="332"/>
      <c r="Q536" s="332"/>
      <c r="R536" s="332"/>
      <c r="S536" s="332"/>
      <c r="T536" s="332"/>
    </row>
    <row r="537" spans="8:20" ht="12.75">
      <c r="H537" s="332"/>
      <c r="I537" s="332"/>
      <c r="J537" s="332"/>
      <c r="K537" s="332"/>
      <c r="L537" s="332"/>
      <c r="M537" s="332"/>
      <c r="N537" s="332"/>
      <c r="O537" s="332"/>
      <c r="P537" s="332"/>
      <c r="Q537" s="332"/>
      <c r="R537" s="332"/>
      <c r="S537" s="332"/>
      <c r="T537" s="332"/>
    </row>
    <row r="538" spans="8:20" ht="12.75">
      <c r="H538" s="332"/>
      <c r="I538" s="332"/>
      <c r="J538" s="332"/>
      <c r="K538" s="332"/>
      <c r="L538" s="332"/>
      <c r="M538" s="332"/>
      <c r="N538" s="332"/>
      <c r="O538" s="332"/>
      <c r="P538" s="332"/>
      <c r="Q538" s="332"/>
      <c r="R538" s="332"/>
      <c r="S538" s="332"/>
      <c r="T538" s="332"/>
    </row>
    <row r="539" spans="8:20" ht="12.75">
      <c r="H539" s="332"/>
      <c r="I539" s="332"/>
      <c r="J539" s="332"/>
      <c r="K539" s="332"/>
      <c r="L539" s="332"/>
      <c r="M539" s="332"/>
      <c r="N539" s="332"/>
      <c r="O539" s="332"/>
      <c r="P539" s="332"/>
      <c r="Q539" s="332"/>
      <c r="R539" s="332"/>
      <c r="S539" s="332"/>
      <c r="T539" s="332"/>
    </row>
    <row r="540" spans="8:20" ht="12.75">
      <c r="H540" s="332"/>
      <c r="I540" s="332"/>
      <c r="J540" s="332"/>
      <c r="K540" s="332"/>
      <c r="L540" s="332"/>
      <c r="M540" s="332"/>
      <c r="N540" s="332"/>
      <c r="O540" s="332"/>
      <c r="P540" s="332"/>
      <c r="Q540" s="332"/>
      <c r="R540" s="332"/>
      <c r="S540" s="332"/>
      <c r="T540" s="332"/>
    </row>
    <row r="541" spans="8:20" ht="12.75">
      <c r="H541" s="332"/>
      <c r="I541" s="332"/>
      <c r="J541" s="332"/>
      <c r="K541" s="332"/>
      <c r="L541" s="332"/>
      <c r="M541" s="332"/>
      <c r="N541" s="332"/>
      <c r="O541" s="332"/>
      <c r="P541" s="332"/>
      <c r="Q541" s="332"/>
      <c r="R541" s="332"/>
      <c r="S541" s="332"/>
      <c r="T541" s="332"/>
    </row>
    <row r="542" spans="8:20" ht="12.75">
      <c r="H542" s="332"/>
      <c r="I542" s="332"/>
      <c r="J542" s="332"/>
      <c r="K542" s="332"/>
      <c r="L542" s="332"/>
      <c r="M542" s="332"/>
      <c r="N542" s="332"/>
      <c r="O542" s="332"/>
      <c r="P542" s="332"/>
      <c r="Q542" s="332"/>
      <c r="R542" s="332"/>
      <c r="S542" s="332"/>
      <c r="T542" s="332"/>
    </row>
    <row r="543" spans="8:20" ht="12.75">
      <c r="H543" s="332"/>
      <c r="I543" s="332"/>
      <c r="J543" s="332"/>
      <c r="K543" s="332"/>
      <c r="L543" s="332"/>
      <c r="M543" s="332"/>
      <c r="N543" s="332"/>
      <c r="O543" s="332"/>
      <c r="P543" s="332"/>
      <c r="Q543" s="332"/>
      <c r="R543" s="332"/>
      <c r="S543" s="332"/>
      <c r="T543" s="332"/>
    </row>
    <row r="544" spans="8:20" ht="12.75">
      <c r="H544" s="332"/>
      <c r="I544" s="332"/>
      <c r="J544" s="332"/>
      <c r="K544" s="332"/>
      <c r="L544" s="332"/>
      <c r="M544" s="332"/>
      <c r="N544" s="332"/>
      <c r="O544" s="332"/>
      <c r="P544" s="332"/>
      <c r="Q544" s="332"/>
      <c r="R544" s="332"/>
      <c r="S544" s="332"/>
      <c r="T544" s="332"/>
    </row>
    <row r="545" spans="8:20" ht="12.75">
      <c r="H545" s="332"/>
      <c r="I545" s="332"/>
      <c r="J545" s="332"/>
      <c r="K545" s="332"/>
      <c r="L545" s="332"/>
      <c r="M545" s="332"/>
      <c r="N545" s="332"/>
      <c r="O545" s="332"/>
      <c r="P545" s="332"/>
      <c r="Q545" s="332"/>
      <c r="R545" s="332"/>
      <c r="S545" s="332"/>
      <c r="T545" s="332"/>
    </row>
    <row r="546" spans="8:20" ht="12.75">
      <c r="H546" s="332"/>
      <c r="I546" s="332"/>
      <c r="J546" s="332"/>
      <c r="K546" s="332"/>
      <c r="L546" s="332"/>
      <c r="M546" s="332"/>
      <c r="N546" s="332"/>
      <c r="O546" s="332"/>
      <c r="P546" s="332"/>
      <c r="Q546" s="332"/>
      <c r="R546" s="332"/>
      <c r="S546" s="332"/>
      <c r="T546" s="332"/>
    </row>
    <row r="547" spans="8:20" ht="12.75">
      <c r="H547" s="332"/>
      <c r="I547" s="332"/>
      <c r="J547" s="332"/>
      <c r="K547" s="332"/>
      <c r="L547" s="332"/>
      <c r="M547" s="332"/>
      <c r="N547" s="332"/>
      <c r="O547" s="332"/>
      <c r="P547" s="332"/>
      <c r="Q547" s="332"/>
      <c r="R547" s="332"/>
      <c r="S547" s="332"/>
      <c r="T547" s="332"/>
    </row>
    <row r="548" spans="8:20" ht="12.75">
      <c r="H548" s="332"/>
      <c r="I548" s="332"/>
      <c r="J548" s="332"/>
      <c r="K548" s="332"/>
      <c r="L548" s="332"/>
      <c r="M548" s="332"/>
      <c r="N548" s="332"/>
      <c r="O548" s="332"/>
      <c r="P548" s="332"/>
      <c r="Q548" s="332"/>
      <c r="R548" s="332"/>
      <c r="S548" s="332"/>
      <c r="T548" s="332"/>
    </row>
    <row r="549" spans="8:20" ht="12.75">
      <c r="H549" s="332"/>
      <c r="I549" s="332"/>
      <c r="J549" s="332"/>
      <c r="K549" s="332"/>
      <c r="L549" s="332"/>
      <c r="M549" s="332"/>
      <c r="N549" s="332"/>
      <c r="O549" s="332"/>
      <c r="P549" s="332"/>
      <c r="Q549" s="332"/>
      <c r="R549" s="332"/>
      <c r="S549" s="332"/>
      <c r="T549" s="332"/>
    </row>
    <row r="550" spans="8:20" ht="12.75">
      <c r="H550" s="332"/>
      <c r="I550" s="332"/>
      <c r="J550" s="332"/>
      <c r="K550" s="332"/>
      <c r="L550" s="332"/>
      <c r="M550" s="332"/>
      <c r="N550" s="332"/>
      <c r="O550" s="332"/>
      <c r="P550" s="332"/>
      <c r="Q550" s="332"/>
      <c r="R550" s="332"/>
      <c r="S550" s="332"/>
      <c r="T550" s="332"/>
    </row>
    <row r="551" spans="8:20" ht="12.75">
      <c r="H551" s="332"/>
      <c r="I551" s="332"/>
      <c r="J551" s="332"/>
      <c r="K551" s="332"/>
      <c r="L551" s="332"/>
      <c r="M551" s="332"/>
      <c r="N551" s="332"/>
      <c r="O551" s="332"/>
      <c r="P551" s="332"/>
      <c r="Q551" s="332"/>
      <c r="R551" s="332"/>
      <c r="S551" s="332"/>
      <c r="T551" s="332"/>
    </row>
    <row r="552" spans="8:20" ht="12.75">
      <c r="H552" s="332"/>
      <c r="I552" s="332"/>
      <c r="J552" s="332"/>
      <c r="K552" s="332"/>
      <c r="L552" s="332"/>
      <c r="M552" s="332"/>
      <c r="N552" s="332"/>
      <c r="O552" s="332"/>
      <c r="P552" s="332"/>
      <c r="Q552" s="332"/>
      <c r="R552" s="332"/>
      <c r="S552" s="332"/>
      <c r="T552" s="332"/>
    </row>
    <row r="553" spans="8:20" ht="12.75">
      <c r="H553" s="332"/>
      <c r="I553" s="332"/>
      <c r="J553" s="332"/>
      <c r="K553" s="332"/>
      <c r="L553" s="332"/>
      <c r="M553" s="332"/>
      <c r="N553" s="332"/>
      <c r="O553" s="332"/>
      <c r="P553" s="332"/>
      <c r="Q553" s="332"/>
      <c r="R553" s="332"/>
      <c r="S553" s="332"/>
      <c r="T553" s="332"/>
    </row>
    <row r="554" spans="8:20" ht="12.75">
      <c r="H554" s="332"/>
      <c r="I554" s="332"/>
      <c r="J554" s="332"/>
      <c r="K554" s="332"/>
      <c r="L554" s="332"/>
      <c r="M554" s="332"/>
      <c r="N554" s="332"/>
      <c r="O554" s="332"/>
      <c r="P554" s="332"/>
      <c r="Q554" s="332"/>
      <c r="R554" s="332"/>
      <c r="S554" s="332"/>
      <c r="T554" s="332"/>
    </row>
    <row r="555" spans="8:20" ht="12.75">
      <c r="H555" s="332"/>
      <c r="I555" s="332"/>
      <c r="J555" s="332"/>
      <c r="K555" s="332"/>
      <c r="L555" s="332"/>
      <c r="M555" s="332"/>
      <c r="N555" s="332"/>
      <c r="O555" s="332"/>
      <c r="P555" s="332"/>
      <c r="Q555" s="332"/>
      <c r="R555" s="332"/>
      <c r="S555" s="332"/>
      <c r="T555" s="332"/>
    </row>
    <row r="556" spans="8:20" ht="12.75">
      <c r="H556" s="332"/>
      <c r="I556" s="332"/>
      <c r="J556" s="332"/>
      <c r="K556" s="332"/>
      <c r="L556" s="332"/>
      <c r="M556" s="332"/>
      <c r="N556" s="332"/>
      <c r="O556" s="332"/>
      <c r="P556" s="332"/>
      <c r="Q556" s="332"/>
      <c r="R556" s="332"/>
      <c r="S556" s="332"/>
      <c r="T556" s="332"/>
    </row>
    <row r="557" spans="8:20" ht="12.75">
      <c r="H557" s="332"/>
      <c r="I557" s="332"/>
      <c r="J557" s="332"/>
      <c r="K557" s="332"/>
      <c r="L557" s="332"/>
      <c r="M557" s="332"/>
      <c r="N557" s="332"/>
      <c r="O557" s="332"/>
      <c r="P557" s="332"/>
      <c r="Q557" s="332"/>
      <c r="R557" s="332"/>
      <c r="S557" s="332"/>
      <c r="T557" s="332"/>
    </row>
    <row r="558" spans="8:20" ht="12.75">
      <c r="H558" s="332"/>
      <c r="I558" s="332"/>
      <c r="J558" s="332"/>
      <c r="K558" s="332"/>
      <c r="L558" s="332"/>
      <c r="M558" s="332"/>
      <c r="N558" s="332"/>
      <c r="O558" s="332"/>
      <c r="P558" s="332"/>
      <c r="Q558" s="332"/>
      <c r="R558" s="332"/>
      <c r="S558" s="332"/>
      <c r="T558" s="332"/>
    </row>
    <row r="559" spans="8:20" ht="12.75">
      <c r="H559" s="332"/>
      <c r="I559" s="332"/>
      <c r="J559" s="332"/>
      <c r="K559" s="332"/>
      <c r="L559" s="332"/>
      <c r="M559" s="332"/>
      <c r="N559" s="332"/>
      <c r="O559" s="332"/>
      <c r="P559" s="332"/>
      <c r="Q559" s="332"/>
      <c r="R559" s="332"/>
      <c r="S559" s="332"/>
      <c r="T559" s="332"/>
    </row>
    <row r="560" spans="8:20" ht="12.75">
      <c r="H560" s="332"/>
      <c r="I560" s="332"/>
      <c r="J560" s="332"/>
      <c r="K560" s="332"/>
      <c r="L560" s="332"/>
      <c r="M560" s="332"/>
      <c r="N560" s="332"/>
      <c r="O560" s="332"/>
      <c r="P560" s="332"/>
      <c r="Q560" s="332"/>
      <c r="R560" s="332"/>
      <c r="S560" s="332"/>
      <c r="T560" s="332"/>
    </row>
    <row r="561" spans="8:20" ht="12.75">
      <c r="H561" s="332"/>
      <c r="I561" s="332"/>
      <c r="J561" s="332"/>
      <c r="K561" s="332"/>
      <c r="L561" s="332"/>
      <c r="M561" s="332"/>
      <c r="N561" s="332"/>
      <c r="O561" s="332"/>
      <c r="P561" s="332"/>
      <c r="Q561" s="332"/>
      <c r="R561" s="332"/>
      <c r="S561" s="332"/>
      <c r="T561" s="332"/>
    </row>
    <row r="562" spans="8:20" ht="12.75">
      <c r="H562" s="332"/>
      <c r="I562" s="332"/>
      <c r="J562" s="332"/>
      <c r="K562" s="332"/>
      <c r="L562" s="332"/>
      <c r="M562" s="332"/>
      <c r="N562" s="332"/>
      <c r="O562" s="332"/>
      <c r="P562" s="332"/>
      <c r="Q562" s="332"/>
      <c r="R562" s="332"/>
      <c r="S562" s="332"/>
      <c r="T562" s="332"/>
    </row>
    <row r="563" spans="8:20" ht="12.75">
      <c r="H563" s="332"/>
      <c r="I563" s="332"/>
      <c r="J563" s="332"/>
      <c r="K563" s="332"/>
      <c r="L563" s="332"/>
      <c r="M563" s="332"/>
      <c r="N563" s="332"/>
      <c r="O563" s="332"/>
      <c r="P563" s="332"/>
      <c r="Q563" s="332"/>
      <c r="R563" s="332"/>
      <c r="S563" s="332"/>
      <c r="T563" s="332"/>
    </row>
    <row r="564" spans="8:20" ht="12.75">
      <c r="H564" s="332"/>
      <c r="I564" s="332"/>
      <c r="J564" s="332"/>
      <c r="K564" s="332"/>
      <c r="L564" s="332"/>
      <c r="M564" s="332"/>
      <c r="N564" s="332"/>
      <c r="O564" s="332"/>
      <c r="P564" s="332"/>
      <c r="Q564" s="332"/>
      <c r="R564" s="332"/>
      <c r="S564" s="332"/>
      <c r="T564" s="332"/>
    </row>
    <row r="565" spans="8:20" ht="12.75">
      <c r="H565" s="332"/>
      <c r="I565" s="332"/>
      <c r="J565" s="332"/>
      <c r="K565" s="332"/>
      <c r="L565" s="332"/>
      <c r="M565" s="332"/>
      <c r="N565" s="332"/>
      <c r="O565" s="332"/>
      <c r="P565" s="332"/>
      <c r="Q565" s="332"/>
      <c r="R565" s="332"/>
      <c r="S565" s="332"/>
      <c r="T565" s="332"/>
    </row>
    <row r="566" spans="8:20" ht="12.75">
      <c r="H566" s="332"/>
      <c r="I566" s="332"/>
      <c r="J566" s="332"/>
      <c r="K566" s="332"/>
      <c r="L566" s="332"/>
      <c r="M566" s="332"/>
      <c r="N566" s="332"/>
      <c r="O566" s="332"/>
      <c r="P566" s="332"/>
      <c r="Q566" s="332"/>
      <c r="R566" s="332"/>
      <c r="S566" s="332"/>
      <c r="T566" s="332"/>
    </row>
    <row r="567" spans="8:20" ht="12.75">
      <c r="H567" s="332"/>
      <c r="I567" s="332"/>
      <c r="J567" s="332"/>
      <c r="K567" s="332"/>
      <c r="L567" s="332"/>
      <c r="M567" s="332"/>
      <c r="N567" s="332"/>
      <c r="O567" s="332"/>
      <c r="P567" s="332"/>
      <c r="Q567" s="332"/>
      <c r="R567" s="332"/>
      <c r="S567" s="332"/>
      <c r="T567" s="332"/>
    </row>
    <row r="568" spans="8:20" ht="12.75">
      <c r="H568" s="332"/>
      <c r="I568" s="332"/>
      <c r="J568" s="332"/>
      <c r="K568" s="332"/>
      <c r="L568" s="332"/>
      <c r="M568" s="332"/>
      <c r="N568" s="332"/>
      <c r="O568" s="332"/>
      <c r="P568" s="332"/>
      <c r="Q568" s="332"/>
      <c r="R568" s="332"/>
      <c r="S568" s="332"/>
      <c r="T568" s="332"/>
    </row>
    <row r="569" spans="8:20" ht="12.75">
      <c r="H569" s="332"/>
      <c r="I569" s="332"/>
      <c r="J569" s="332"/>
      <c r="K569" s="332"/>
      <c r="L569" s="332"/>
      <c r="M569" s="332"/>
      <c r="N569" s="332"/>
      <c r="O569" s="332"/>
      <c r="P569" s="332"/>
      <c r="Q569" s="332"/>
      <c r="R569" s="332"/>
      <c r="S569" s="332"/>
      <c r="T569" s="332"/>
    </row>
    <row r="570" spans="8:20" ht="12.75">
      <c r="H570" s="332"/>
      <c r="I570" s="332"/>
      <c r="J570" s="332"/>
      <c r="K570" s="332"/>
      <c r="L570" s="332"/>
      <c r="M570" s="332"/>
      <c r="N570" s="332"/>
      <c r="O570" s="332"/>
      <c r="P570" s="332"/>
      <c r="Q570" s="332"/>
      <c r="R570" s="332"/>
      <c r="S570" s="332"/>
      <c r="T570" s="332"/>
    </row>
    <row r="571" spans="8:20" ht="12.75">
      <c r="H571" s="332"/>
      <c r="I571" s="332"/>
      <c r="J571" s="332"/>
      <c r="K571" s="332"/>
      <c r="L571" s="332"/>
      <c r="M571" s="332"/>
      <c r="N571" s="332"/>
      <c r="O571" s="332"/>
      <c r="P571" s="332"/>
      <c r="Q571" s="332"/>
      <c r="R571" s="332"/>
      <c r="S571" s="332"/>
      <c r="T571" s="332"/>
    </row>
    <row r="572" spans="8:20" ht="12.75">
      <c r="H572" s="332"/>
      <c r="I572" s="332"/>
      <c r="J572" s="332"/>
      <c r="K572" s="332"/>
      <c r="L572" s="332"/>
      <c r="M572" s="332"/>
      <c r="N572" s="332"/>
      <c r="O572" s="332"/>
      <c r="P572" s="332"/>
      <c r="Q572" s="332"/>
      <c r="R572" s="332"/>
      <c r="S572" s="332"/>
      <c r="T572" s="332"/>
    </row>
    <row r="573" spans="8:20" ht="12.75">
      <c r="H573" s="332"/>
      <c r="I573" s="332"/>
      <c r="J573" s="332"/>
      <c r="K573" s="332"/>
      <c r="L573" s="332"/>
      <c r="M573" s="332"/>
      <c r="N573" s="332"/>
      <c r="O573" s="332"/>
      <c r="P573" s="332"/>
      <c r="Q573" s="332"/>
      <c r="R573" s="332"/>
      <c r="S573" s="332"/>
      <c r="T573" s="332"/>
    </row>
    <row r="574" spans="8:20" ht="12.75">
      <c r="H574" s="332"/>
      <c r="I574" s="332"/>
      <c r="J574" s="332"/>
      <c r="K574" s="332"/>
      <c r="L574" s="332"/>
      <c r="M574" s="332"/>
      <c r="N574" s="332"/>
      <c r="O574" s="332"/>
      <c r="P574" s="332"/>
      <c r="Q574" s="332"/>
      <c r="R574" s="332"/>
      <c r="S574" s="332"/>
      <c r="T574" s="332"/>
    </row>
    <row r="575" spans="8:20" ht="12.75">
      <c r="H575" s="332"/>
      <c r="I575" s="332"/>
      <c r="J575" s="332"/>
      <c r="K575" s="332"/>
      <c r="L575" s="332"/>
      <c r="M575" s="332"/>
      <c r="N575" s="332"/>
      <c r="O575" s="332"/>
      <c r="P575" s="332"/>
      <c r="Q575" s="332"/>
      <c r="R575" s="332"/>
      <c r="S575" s="332"/>
      <c r="T575" s="332"/>
    </row>
    <row r="576" spans="8:20" ht="12.75">
      <c r="H576" s="332"/>
      <c r="I576" s="332"/>
      <c r="J576" s="332"/>
      <c r="K576" s="332"/>
      <c r="L576" s="332"/>
      <c r="M576" s="332"/>
      <c r="N576" s="332"/>
      <c r="O576" s="332"/>
      <c r="P576" s="332"/>
      <c r="Q576" s="332"/>
      <c r="R576" s="332"/>
      <c r="S576" s="332"/>
      <c r="T576" s="332"/>
    </row>
    <row r="577" spans="8:20" ht="12.75">
      <c r="H577" s="332"/>
      <c r="I577" s="332"/>
      <c r="J577" s="332"/>
      <c r="K577" s="332"/>
      <c r="L577" s="332"/>
      <c r="M577" s="332"/>
      <c r="N577" s="332"/>
      <c r="O577" s="332"/>
      <c r="P577" s="332"/>
      <c r="Q577" s="332"/>
      <c r="R577" s="332"/>
      <c r="S577" s="332"/>
      <c r="T577" s="332"/>
    </row>
    <row r="578" spans="8:20" ht="12.75">
      <c r="H578" s="332"/>
      <c r="I578" s="332"/>
      <c r="J578" s="332"/>
      <c r="K578" s="332"/>
      <c r="L578" s="332"/>
      <c r="M578" s="332"/>
      <c r="N578" s="332"/>
      <c r="O578" s="332"/>
      <c r="P578" s="332"/>
      <c r="Q578" s="332"/>
      <c r="R578" s="332"/>
      <c r="S578" s="332"/>
      <c r="T578" s="332"/>
    </row>
    <row r="579" spans="8:20" ht="12.75">
      <c r="H579" s="332"/>
      <c r="I579" s="332"/>
      <c r="J579" s="332"/>
      <c r="K579" s="332"/>
      <c r="L579" s="332"/>
      <c r="M579" s="332"/>
      <c r="N579" s="332"/>
      <c r="O579" s="332"/>
      <c r="P579" s="332"/>
      <c r="Q579" s="332"/>
      <c r="R579" s="332"/>
      <c r="S579" s="332"/>
      <c r="T579" s="332"/>
    </row>
    <row r="580" spans="8:20" ht="12.75">
      <c r="H580" s="332"/>
      <c r="I580" s="332"/>
      <c r="J580" s="332"/>
      <c r="K580" s="332"/>
      <c r="L580" s="332"/>
      <c r="M580" s="332"/>
      <c r="N580" s="332"/>
      <c r="O580" s="332"/>
      <c r="P580" s="332"/>
      <c r="Q580" s="332"/>
      <c r="R580" s="332"/>
      <c r="S580" s="332"/>
      <c r="T580" s="332"/>
    </row>
    <row r="581" spans="8:20" ht="12.75">
      <c r="H581" s="332"/>
      <c r="I581" s="332"/>
      <c r="J581" s="332"/>
      <c r="K581" s="332"/>
      <c r="L581" s="332"/>
      <c r="M581" s="332"/>
      <c r="N581" s="332"/>
      <c r="O581" s="332"/>
      <c r="P581" s="332"/>
      <c r="Q581" s="332"/>
      <c r="R581" s="332"/>
      <c r="S581" s="332"/>
      <c r="T581" s="332"/>
    </row>
    <row r="582" spans="8:20" ht="12.75">
      <c r="H582" s="332"/>
      <c r="I582" s="332"/>
      <c r="J582" s="332"/>
      <c r="K582" s="332"/>
      <c r="L582" s="332"/>
      <c r="M582" s="332"/>
      <c r="N582" s="332"/>
      <c r="O582" s="332"/>
      <c r="P582" s="332"/>
      <c r="Q582" s="332"/>
      <c r="R582" s="332"/>
      <c r="S582" s="332"/>
      <c r="T582" s="332"/>
    </row>
    <row r="583" spans="8:20" ht="12.75">
      <c r="H583" s="332"/>
      <c r="I583" s="332"/>
      <c r="J583" s="332"/>
      <c r="K583" s="332"/>
      <c r="L583" s="332"/>
      <c r="M583" s="332"/>
      <c r="N583" s="332"/>
      <c r="O583" s="332"/>
      <c r="P583" s="332"/>
      <c r="Q583" s="332"/>
      <c r="R583" s="332"/>
      <c r="S583" s="332"/>
      <c r="T583" s="332"/>
    </row>
    <row r="584" spans="8:20" ht="12.75">
      <c r="H584" s="332"/>
      <c r="I584" s="332"/>
      <c r="J584" s="332"/>
      <c r="K584" s="332"/>
      <c r="L584" s="332"/>
      <c r="M584" s="332"/>
      <c r="N584" s="332"/>
      <c r="O584" s="332"/>
      <c r="P584" s="332"/>
      <c r="Q584" s="332"/>
      <c r="R584" s="332"/>
      <c r="S584" s="332"/>
      <c r="T584" s="332"/>
    </row>
    <row r="585" spans="8:20" ht="12.75">
      <c r="H585" s="332"/>
      <c r="I585" s="332"/>
      <c r="J585" s="332"/>
      <c r="K585" s="332"/>
      <c r="L585" s="332"/>
      <c r="M585" s="332"/>
      <c r="N585" s="332"/>
      <c r="O585" s="332"/>
      <c r="P585" s="332"/>
      <c r="Q585" s="332"/>
      <c r="R585" s="332"/>
      <c r="S585" s="332"/>
      <c r="T585" s="332"/>
    </row>
    <row r="586" spans="8:20" ht="12.75">
      <c r="H586" s="332"/>
      <c r="I586" s="332"/>
      <c r="J586" s="332"/>
      <c r="K586" s="332"/>
      <c r="L586" s="332"/>
      <c r="M586" s="332"/>
      <c r="N586" s="332"/>
      <c r="O586" s="332"/>
      <c r="P586" s="332"/>
      <c r="Q586" s="332"/>
      <c r="R586" s="332"/>
      <c r="S586" s="332"/>
      <c r="T586" s="332"/>
    </row>
    <row r="587" spans="8:20" ht="12.75">
      <c r="H587" s="332"/>
      <c r="I587" s="332"/>
      <c r="J587" s="332"/>
      <c r="K587" s="332"/>
      <c r="L587" s="332"/>
      <c r="M587" s="332"/>
      <c r="N587" s="332"/>
      <c r="O587" s="332"/>
      <c r="P587" s="332"/>
      <c r="Q587" s="332"/>
      <c r="R587" s="332"/>
      <c r="S587" s="332"/>
      <c r="T587" s="332"/>
    </row>
    <row r="588" spans="8:20" ht="12.75">
      <c r="H588" s="332"/>
      <c r="I588" s="332"/>
      <c r="J588" s="332"/>
      <c r="K588" s="332"/>
      <c r="L588" s="332"/>
      <c r="M588" s="332"/>
      <c r="N588" s="332"/>
      <c r="O588" s="332"/>
      <c r="P588" s="332"/>
      <c r="Q588" s="332"/>
      <c r="R588" s="332"/>
      <c r="S588" s="332"/>
      <c r="T588" s="332"/>
    </row>
    <row r="589" spans="8:20" ht="12.75">
      <c r="H589" s="332"/>
      <c r="I589" s="332"/>
      <c r="J589" s="332"/>
      <c r="K589" s="332"/>
      <c r="L589" s="332"/>
      <c r="M589" s="332"/>
      <c r="N589" s="332"/>
      <c r="O589" s="332"/>
      <c r="P589" s="332"/>
      <c r="Q589" s="332"/>
      <c r="R589" s="332"/>
      <c r="S589" s="332"/>
      <c r="T589" s="332"/>
    </row>
    <row r="590" spans="8:20" ht="12.75">
      <c r="H590" s="332"/>
      <c r="I590" s="332"/>
      <c r="J590" s="332"/>
      <c r="K590" s="332"/>
      <c r="L590" s="332"/>
      <c r="M590" s="332"/>
      <c r="N590" s="332"/>
      <c r="O590" s="332"/>
      <c r="P590" s="332"/>
      <c r="Q590" s="332"/>
      <c r="R590" s="332"/>
      <c r="S590" s="332"/>
      <c r="T590" s="332"/>
    </row>
    <row r="591" spans="8:20" ht="12.75">
      <c r="H591" s="332"/>
      <c r="I591" s="332"/>
      <c r="J591" s="332"/>
      <c r="K591" s="332"/>
      <c r="L591" s="332"/>
      <c r="M591" s="332"/>
      <c r="N591" s="332"/>
      <c r="O591" s="332"/>
      <c r="P591" s="332"/>
      <c r="Q591" s="332"/>
      <c r="R591" s="332"/>
      <c r="S591" s="332"/>
      <c r="T591" s="332"/>
    </row>
    <row r="592" spans="8:20" ht="12.75">
      <c r="H592" s="332"/>
      <c r="I592" s="332"/>
      <c r="J592" s="332"/>
      <c r="K592" s="332"/>
      <c r="L592" s="332"/>
      <c r="M592" s="332"/>
      <c r="N592" s="332"/>
      <c r="O592" s="332"/>
      <c r="P592" s="332"/>
      <c r="Q592" s="332"/>
      <c r="R592" s="332"/>
      <c r="S592" s="332"/>
      <c r="T592" s="332"/>
    </row>
    <row r="593" spans="8:20" ht="12.75">
      <c r="H593" s="332"/>
      <c r="I593" s="332"/>
      <c r="J593" s="332"/>
      <c r="K593" s="332"/>
      <c r="L593" s="332"/>
      <c r="M593" s="332"/>
      <c r="N593" s="332"/>
      <c r="O593" s="332"/>
      <c r="P593" s="332"/>
      <c r="Q593" s="332"/>
      <c r="R593" s="332"/>
      <c r="S593" s="332"/>
      <c r="T593" s="332"/>
    </row>
    <row r="594" spans="8:20" ht="12.75">
      <c r="H594" s="332"/>
      <c r="I594" s="332"/>
      <c r="J594" s="332"/>
      <c r="K594" s="332"/>
      <c r="L594" s="332"/>
      <c r="M594" s="332"/>
      <c r="N594" s="332"/>
      <c r="O594" s="332"/>
      <c r="P594" s="332"/>
      <c r="Q594" s="332"/>
      <c r="R594" s="332"/>
      <c r="S594" s="332"/>
      <c r="T594" s="332"/>
    </row>
    <row r="595" spans="8:20" ht="12.75">
      <c r="H595" s="332"/>
      <c r="I595" s="332"/>
      <c r="J595" s="332"/>
      <c r="K595" s="332"/>
      <c r="L595" s="332"/>
      <c r="M595" s="332"/>
      <c r="N595" s="332"/>
      <c r="O595" s="332"/>
      <c r="P595" s="332"/>
      <c r="Q595" s="332"/>
      <c r="R595" s="332"/>
      <c r="S595" s="332"/>
      <c r="T595" s="332"/>
    </row>
    <row r="596" spans="8:20" ht="12.75">
      <c r="H596" s="332"/>
      <c r="I596" s="332"/>
      <c r="J596" s="332"/>
      <c r="K596" s="332"/>
      <c r="L596" s="332"/>
      <c r="M596" s="332"/>
      <c r="N596" s="332"/>
      <c r="O596" s="332"/>
      <c r="P596" s="332"/>
      <c r="Q596" s="332"/>
      <c r="R596" s="332"/>
      <c r="S596" s="332"/>
      <c r="T596" s="332"/>
    </row>
    <row r="597" spans="8:20" ht="12.75">
      <c r="H597" s="332"/>
      <c r="I597" s="332"/>
      <c r="J597" s="332"/>
      <c r="K597" s="332"/>
      <c r="L597" s="332"/>
      <c r="M597" s="332"/>
      <c r="N597" s="332"/>
      <c r="O597" s="332"/>
      <c r="P597" s="332"/>
      <c r="Q597" s="332"/>
      <c r="R597" s="332"/>
      <c r="S597" s="332"/>
      <c r="T597" s="332"/>
    </row>
    <row r="598" spans="8:20" ht="12.75">
      <c r="H598" s="332"/>
      <c r="I598" s="332"/>
      <c r="J598" s="332"/>
      <c r="K598" s="332"/>
      <c r="L598" s="332"/>
      <c r="M598" s="332"/>
      <c r="N598" s="332"/>
      <c r="O598" s="332"/>
      <c r="P598" s="332"/>
      <c r="Q598" s="332"/>
      <c r="R598" s="332"/>
      <c r="S598" s="332"/>
      <c r="T598" s="332"/>
    </row>
    <row r="599" spans="8:20" ht="12.75">
      <c r="H599" s="332"/>
      <c r="I599" s="332"/>
      <c r="J599" s="332"/>
      <c r="K599" s="332"/>
      <c r="L599" s="332"/>
      <c r="M599" s="332"/>
      <c r="N599" s="332"/>
      <c r="O599" s="332"/>
      <c r="P599" s="332"/>
      <c r="Q599" s="332"/>
      <c r="R599" s="332"/>
      <c r="S599" s="332"/>
      <c r="T599" s="332"/>
    </row>
    <row r="600" spans="8:20" ht="12.75">
      <c r="H600" s="332"/>
      <c r="I600" s="332"/>
      <c r="J600" s="332"/>
      <c r="K600" s="332"/>
      <c r="L600" s="332"/>
      <c r="M600" s="332"/>
      <c r="N600" s="332"/>
      <c r="O600" s="332"/>
      <c r="P600" s="332"/>
      <c r="Q600" s="332"/>
      <c r="R600" s="332"/>
      <c r="S600" s="332"/>
      <c r="T600" s="332"/>
    </row>
    <row r="601" spans="8:20" ht="12.75">
      <c r="H601" s="332"/>
      <c r="I601" s="332"/>
      <c r="J601" s="332"/>
      <c r="K601" s="332"/>
      <c r="L601" s="332"/>
      <c r="M601" s="332"/>
      <c r="N601" s="332"/>
      <c r="O601" s="332"/>
      <c r="P601" s="332"/>
      <c r="Q601" s="332"/>
      <c r="R601" s="332"/>
      <c r="S601" s="332"/>
      <c r="T601" s="332"/>
    </row>
    <row r="602" spans="8:20" ht="12.75">
      <c r="H602" s="332"/>
      <c r="I602" s="332"/>
      <c r="J602" s="332"/>
      <c r="K602" s="332"/>
      <c r="L602" s="332"/>
      <c r="M602" s="332"/>
      <c r="N602" s="332"/>
      <c r="O602" s="332"/>
      <c r="P602" s="332"/>
      <c r="Q602" s="332"/>
      <c r="R602" s="332"/>
      <c r="S602" s="332"/>
      <c r="T602" s="332"/>
    </row>
    <row r="603" spans="8:20" ht="12.75">
      <c r="H603" s="332"/>
      <c r="I603" s="332"/>
      <c r="J603" s="332"/>
      <c r="K603" s="332"/>
      <c r="L603" s="332"/>
      <c r="M603" s="332"/>
      <c r="N603" s="332"/>
      <c r="O603" s="332"/>
      <c r="P603" s="332"/>
      <c r="Q603" s="332"/>
      <c r="R603" s="332"/>
      <c r="S603" s="332"/>
      <c r="T603" s="332"/>
    </row>
    <row r="604" spans="8:20" ht="12.75">
      <c r="H604" s="332"/>
      <c r="I604" s="332"/>
      <c r="J604" s="332"/>
      <c r="K604" s="332"/>
      <c r="L604" s="332"/>
      <c r="M604" s="332"/>
      <c r="N604" s="332"/>
      <c r="O604" s="332"/>
      <c r="P604" s="332"/>
      <c r="Q604" s="332"/>
      <c r="R604" s="332"/>
      <c r="S604" s="332"/>
      <c r="T604" s="332"/>
    </row>
    <row r="605" spans="8:20" ht="12.75">
      <c r="H605" s="332"/>
      <c r="I605" s="332"/>
      <c r="J605" s="332"/>
      <c r="K605" s="332"/>
      <c r="L605" s="332"/>
      <c r="M605" s="332"/>
      <c r="N605" s="332"/>
      <c r="O605" s="332"/>
      <c r="P605" s="332"/>
      <c r="Q605" s="332"/>
      <c r="R605" s="332"/>
      <c r="S605" s="332"/>
      <c r="T605" s="332"/>
    </row>
    <row r="606" spans="8:20" ht="12.75">
      <c r="H606" s="332"/>
      <c r="I606" s="332"/>
      <c r="J606" s="332"/>
      <c r="K606" s="332"/>
      <c r="L606" s="332"/>
      <c r="M606" s="332"/>
      <c r="N606" s="332"/>
      <c r="O606" s="332"/>
      <c r="P606" s="332"/>
      <c r="Q606" s="332"/>
      <c r="R606" s="332"/>
      <c r="S606" s="332"/>
      <c r="T606" s="332"/>
    </row>
    <row r="607" spans="8:20" ht="12.75">
      <c r="H607" s="332"/>
      <c r="I607" s="332"/>
      <c r="J607" s="332"/>
      <c r="K607" s="332"/>
      <c r="L607" s="332"/>
      <c r="M607" s="332"/>
      <c r="N607" s="332"/>
      <c r="O607" s="332"/>
      <c r="P607" s="332"/>
      <c r="Q607" s="332"/>
      <c r="R607" s="332"/>
      <c r="S607" s="332"/>
      <c r="T607" s="332"/>
    </row>
    <row r="608" spans="8:20" ht="12.75">
      <c r="H608" s="332"/>
      <c r="I608" s="332"/>
      <c r="J608" s="332"/>
      <c r="K608" s="332"/>
      <c r="L608" s="332"/>
      <c r="M608" s="332"/>
      <c r="N608" s="332"/>
      <c r="O608" s="332"/>
      <c r="P608" s="332"/>
      <c r="Q608" s="332"/>
      <c r="R608" s="332"/>
      <c r="S608" s="332"/>
      <c r="T608" s="332"/>
    </row>
    <row r="609" spans="8:20" ht="12.75">
      <c r="H609" s="332"/>
      <c r="I609" s="332"/>
      <c r="J609" s="332"/>
      <c r="K609" s="332"/>
      <c r="L609" s="332"/>
      <c r="M609" s="332"/>
      <c r="N609" s="332"/>
      <c r="O609" s="332"/>
      <c r="P609" s="332"/>
      <c r="Q609" s="332"/>
      <c r="R609" s="332"/>
      <c r="S609" s="332"/>
      <c r="T609" s="332"/>
    </row>
    <row r="610" spans="8:20" ht="12.75">
      <c r="H610" s="332"/>
      <c r="I610" s="332"/>
      <c r="J610" s="332"/>
      <c r="K610" s="332"/>
      <c r="L610" s="332"/>
      <c r="M610" s="332"/>
      <c r="N610" s="332"/>
      <c r="O610" s="332"/>
      <c r="P610" s="332"/>
      <c r="Q610" s="332"/>
      <c r="R610" s="332"/>
      <c r="S610" s="332"/>
      <c r="T610" s="332"/>
    </row>
    <row r="611" spans="8:20" ht="12.75">
      <c r="H611" s="332"/>
      <c r="I611" s="332"/>
      <c r="J611" s="332"/>
      <c r="K611" s="332"/>
      <c r="L611" s="332"/>
      <c r="M611" s="332"/>
      <c r="N611" s="332"/>
      <c r="O611" s="332"/>
      <c r="P611" s="332"/>
      <c r="Q611" s="332"/>
      <c r="R611" s="332"/>
      <c r="S611" s="332"/>
      <c r="T611" s="332"/>
    </row>
    <row r="612" spans="8:20" ht="12.75">
      <c r="H612" s="332"/>
      <c r="I612" s="332"/>
      <c r="J612" s="332"/>
      <c r="K612" s="332"/>
      <c r="L612" s="332"/>
      <c r="M612" s="332"/>
      <c r="N612" s="332"/>
      <c r="O612" s="332"/>
      <c r="P612" s="332"/>
      <c r="Q612" s="332"/>
      <c r="R612" s="332"/>
      <c r="S612" s="332"/>
      <c r="T612" s="332"/>
    </row>
    <row r="613" spans="8:20" ht="12.75">
      <c r="H613" s="332"/>
      <c r="I613" s="332"/>
      <c r="J613" s="332"/>
      <c r="K613" s="332"/>
      <c r="L613" s="332"/>
      <c r="M613" s="332"/>
      <c r="N613" s="332"/>
      <c r="O613" s="332"/>
      <c r="P613" s="332"/>
      <c r="Q613" s="332"/>
      <c r="R613" s="332"/>
      <c r="S613" s="332"/>
      <c r="T613" s="332"/>
    </row>
    <row r="614" spans="8:20" ht="12.75">
      <c r="H614" s="332"/>
      <c r="I614" s="332"/>
      <c r="J614" s="332"/>
      <c r="K614" s="332"/>
      <c r="L614" s="332"/>
      <c r="M614" s="332"/>
      <c r="N614" s="332"/>
      <c r="O614" s="332"/>
      <c r="P614" s="332"/>
      <c r="Q614" s="332"/>
      <c r="R614" s="332"/>
      <c r="S614" s="332"/>
      <c r="T614" s="332"/>
    </row>
    <row r="615" spans="8:20" ht="12.75">
      <c r="H615" s="332"/>
      <c r="I615" s="332"/>
      <c r="J615" s="332"/>
      <c r="K615" s="332"/>
      <c r="L615" s="332"/>
      <c r="M615" s="332"/>
      <c r="N615" s="332"/>
      <c r="O615" s="332"/>
      <c r="P615" s="332"/>
      <c r="Q615" s="332"/>
      <c r="R615" s="332"/>
      <c r="S615" s="332"/>
      <c r="T615" s="332"/>
    </row>
    <row r="616" spans="8:20" ht="12.75">
      <c r="H616" s="332"/>
      <c r="I616" s="332"/>
      <c r="J616" s="332"/>
      <c r="K616" s="332"/>
      <c r="L616" s="332"/>
      <c r="M616" s="332"/>
      <c r="N616" s="332"/>
      <c r="O616" s="332"/>
      <c r="P616" s="332"/>
      <c r="Q616" s="332"/>
      <c r="R616" s="332"/>
      <c r="S616" s="332"/>
      <c r="T616" s="332"/>
    </row>
    <row r="617" spans="8:20" ht="12.75">
      <c r="H617" s="332"/>
      <c r="I617" s="332"/>
      <c r="J617" s="332"/>
      <c r="K617" s="332"/>
      <c r="L617" s="332"/>
      <c r="M617" s="332"/>
      <c r="N617" s="332"/>
      <c r="O617" s="332"/>
      <c r="P617" s="332"/>
      <c r="Q617" s="332"/>
      <c r="R617" s="332"/>
      <c r="S617" s="332"/>
      <c r="T617" s="332"/>
    </row>
    <row r="618" spans="8:20" ht="12.75">
      <c r="H618" s="332"/>
      <c r="I618" s="332"/>
      <c r="J618" s="332"/>
      <c r="K618" s="332"/>
      <c r="L618" s="332"/>
      <c r="M618" s="332"/>
      <c r="N618" s="332"/>
      <c r="O618" s="332"/>
      <c r="P618" s="332"/>
      <c r="Q618" s="332"/>
      <c r="R618" s="332"/>
      <c r="S618" s="332"/>
      <c r="T618" s="332"/>
    </row>
    <row r="619" spans="8:20" ht="12.75">
      <c r="H619" s="332"/>
      <c r="I619" s="332"/>
      <c r="J619" s="332"/>
      <c r="K619" s="332"/>
      <c r="L619" s="332"/>
      <c r="M619" s="332"/>
      <c r="N619" s="332"/>
      <c r="O619" s="332"/>
      <c r="P619" s="332"/>
      <c r="Q619" s="332"/>
      <c r="R619" s="332"/>
      <c r="S619" s="332"/>
      <c r="T619" s="332"/>
    </row>
    <row r="620" spans="8:20" ht="12.75">
      <c r="H620" s="332"/>
      <c r="I620" s="332"/>
      <c r="J620" s="332"/>
      <c r="K620" s="332"/>
      <c r="L620" s="332"/>
      <c r="M620" s="332"/>
      <c r="N620" s="332"/>
      <c r="O620" s="332"/>
      <c r="P620" s="332"/>
      <c r="Q620" s="332"/>
      <c r="R620" s="332"/>
      <c r="S620" s="332"/>
      <c r="T620" s="332"/>
    </row>
    <row r="621" spans="8:20" ht="12.75">
      <c r="H621" s="332"/>
      <c r="I621" s="332"/>
      <c r="J621" s="332"/>
      <c r="K621" s="332"/>
      <c r="L621" s="332"/>
      <c r="M621" s="332"/>
      <c r="N621" s="332"/>
      <c r="O621" s="332"/>
      <c r="P621" s="332"/>
      <c r="Q621" s="332"/>
      <c r="R621" s="332"/>
      <c r="S621" s="332"/>
      <c r="T621" s="332"/>
    </row>
    <row r="622" spans="8:20" ht="12.75">
      <c r="H622" s="332"/>
      <c r="I622" s="332"/>
      <c r="J622" s="332"/>
      <c r="K622" s="332"/>
      <c r="L622" s="332"/>
      <c r="M622" s="332"/>
      <c r="N622" s="332"/>
      <c r="O622" s="332"/>
      <c r="P622" s="332"/>
      <c r="Q622" s="332"/>
      <c r="R622" s="332"/>
      <c r="S622" s="332"/>
      <c r="T622" s="332"/>
    </row>
    <row r="623" spans="8:20" ht="12.75">
      <c r="H623" s="332"/>
      <c r="I623" s="332"/>
      <c r="J623" s="332"/>
      <c r="K623" s="332"/>
      <c r="L623" s="332"/>
      <c r="M623" s="332"/>
      <c r="N623" s="332"/>
      <c r="O623" s="332"/>
      <c r="P623" s="332"/>
      <c r="Q623" s="332"/>
      <c r="R623" s="332"/>
      <c r="S623" s="332"/>
      <c r="T623" s="332"/>
    </row>
    <row r="624" spans="8:20" ht="12.75">
      <c r="H624" s="332"/>
      <c r="I624" s="332"/>
      <c r="J624" s="332"/>
      <c r="K624" s="332"/>
      <c r="L624" s="332"/>
      <c r="M624" s="332"/>
      <c r="N624" s="332"/>
      <c r="O624" s="332"/>
      <c r="P624" s="332"/>
      <c r="Q624" s="332"/>
      <c r="R624" s="332"/>
      <c r="S624" s="332"/>
      <c r="T624" s="332"/>
    </row>
    <row r="625" spans="8:20" ht="12.75">
      <c r="H625" s="332"/>
      <c r="I625" s="332"/>
      <c r="J625" s="332"/>
      <c r="K625" s="332"/>
      <c r="L625" s="332"/>
      <c r="M625" s="332"/>
      <c r="N625" s="332"/>
      <c r="O625" s="332"/>
      <c r="P625" s="332"/>
      <c r="Q625" s="332"/>
      <c r="R625" s="332"/>
      <c r="S625" s="332"/>
      <c r="T625" s="332"/>
    </row>
    <row r="626" spans="8:20" ht="12.75">
      <c r="H626" s="332"/>
      <c r="I626" s="332"/>
      <c r="J626" s="332"/>
      <c r="K626" s="332"/>
      <c r="L626" s="332"/>
      <c r="M626" s="332"/>
      <c r="N626" s="332"/>
      <c r="O626" s="332"/>
      <c r="P626" s="332"/>
      <c r="Q626" s="332"/>
      <c r="R626" s="332"/>
      <c r="S626" s="332"/>
      <c r="T626" s="332"/>
    </row>
    <row r="627" spans="8:20" ht="12.75">
      <c r="H627" s="332"/>
      <c r="I627" s="332"/>
      <c r="J627" s="332"/>
      <c r="K627" s="332"/>
      <c r="L627" s="332"/>
      <c r="M627" s="332"/>
      <c r="N627" s="332"/>
      <c r="O627" s="332"/>
      <c r="P627" s="332"/>
      <c r="Q627" s="332"/>
      <c r="R627" s="332"/>
      <c r="S627" s="332"/>
      <c r="T627" s="332"/>
    </row>
    <row r="628" spans="8:20" ht="12.75">
      <c r="H628" s="332"/>
      <c r="I628" s="332"/>
      <c r="J628" s="332"/>
      <c r="K628" s="332"/>
      <c r="L628" s="332"/>
      <c r="M628" s="332"/>
      <c r="N628" s="332"/>
      <c r="O628" s="332"/>
      <c r="P628" s="332"/>
      <c r="Q628" s="332"/>
      <c r="R628" s="332"/>
      <c r="S628" s="332"/>
      <c r="T628" s="332"/>
    </row>
    <row r="629" spans="8:20" ht="12.75">
      <c r="H629" s="332"/>
      <c r="I629" s="332"/>
      <c r="J629" s="332"/>
      <c r="K629" s="332"/>
      <c r="L629" s="332"/>
      <c r="M629" s="332"/>
      <c r="N629" s="332"/>
      <c r="O629" s="332"/>
      <c r="P629" s="332"/>
      <c r="Q629" s="332"/>
      <c r="R629" s="332"/>
      <c r="S629" s="332"/>
      <c r="T629" s="332"/>
    </row>
    <row r="630" spans="8:20" ht="12.75">
      <c r="H630" s="332"/>
      <c r="I630" s="332"/>
      <c r="J630" s="332"/>
      <c r="K630" s="332"/>
      <c r="L630" s="332"/>
      <c r="M630" s="332"/>
      <c r="N630" s="332"/>
      <c r="O630" s="332"/>
      <c r="P630" s="332"/>
      <c r="Q630" s="332"/>
      <c r="R630" s="332"/>
      <c r="S630" s="332"/>
      <c r="T630" s="332"/>
    </row>
    <row r="631" spans="8:20" ht="12.75">
      <c r="H631" s="332"/>
      <c r="I631" s="332"/>
      <c r="J631" s="332"/>
      <c r="K631" s="332"/>
      <c r="L631" s="332"/>
      <c r="M631" s="332"/>
      <c r="N631" s="332"/>
      <c r="O631" s="332"/>
      <c r="P631" s="332"/>
      <c r="Q631" s="332"/>
      <c r="R631" s="332"/>
      <c r="S631" s="332"/>
      <c r="T631" s="332"/>
    </row>
    <row r="632" spans="8:20" ht="12.75">
      <c r="H632" s="332"/>
      <c r="I632" s="332"/>
      <c r="J632" s="332"/>
      <c r="K632" s="332"/>
      <c r="L632" s="332"/>
      <c r="M632" s="332"/>
      <c r="N632" s="332"/>
      <c r="O632" s="332"/>
      <c r="P632" s="332"/>
      <c r="Q632" s="332"/>
      <c r="R632" s="332"/>
      <c r="S632" s="332"/>
      <c r="T632" s="332"/>
    </row>
    <row r="633" spans="8:20" ht="12.75">
      <c r="H633" s="332"/>
      <c r="I633" s="332"/>
      <c r="J633" s="332"/>
      <c r="K633" s="332"/>
      <c r="L633" s="332"/>
      <c r="M633" s="332"/>
      <c r="N633" s="332"/>
      <c r="O633" s="332"/>
      <c r="P633" s="332"/>
      <c r="Q633" s="332"/>
      <c r="R633" s="332"/>
      <c r="S633" s="332"/>
      <c r="T633" s="332"/>
    </row>
    <row r="634" spans="8:20" ht="12.75">
      <c r="H634" s="332"/>
      <c r="I634" s="332"/>
      <c r="J634" s="332"/>
      <c r="K634" s="332"/>
      <c r="L634" s="332"/>
      <c r="M634" s="332"/>
      <c r="N634" s="332"/>
      <c r="O634" s="332"/>
      <c r="P634" s="332"/>
      <c r="Q634" s="332"/>
      <c r="R634" s="332"/>
      <c r="S634" s="332"/>
      <c r="T634" s="332"/>
    </row>
    <row r="635" spans="8:20" ht="12.75">
      <c r="H635" s="332"/>
      <c r="I635" s="332"/>
      <c r="J635" s="332"/>
      <c r="K635" s="332"/>
      <c r="L635" s="332"/>
      <c r="M635" s="332"/>
      <c r="N635" s="332"/>
      <c r="O635" s="332"/>
      <c r="P635" s="332"/>
      <c r="Q635" s="332"/>
      <c r="R635" s="332"/>
      <c r="S635" s="332"/>
      <c r="T635" s="332"/>
    </row>
    <row r="636" spans="8:20" ht="12.75">
      <c r="H636" s="332"/>
      <c r="I636" s="332"/>
      <c r="J636" s="332"/>
      <c r="K636" s="332"/>
      <c r="L636" s="332"/>
      <c r="M636" s="332"/>
      <c r="N636" s="332"/>
      <c r="O636" s="332"/>
      <c r="P636" s="332"/>
      <c r="Q636" s="332"/>
      <c r="R636" s="332"/>
      <c r="S636" s="332"/>
      <c r="T636" s="332"/>
    </row>
    <row r="637" spans="8:20" ht="12.75">
      <c r="H637" s="332"/>
      <c r="I637" s="332"/>
      <c r="J637" s="332"/>
      <c r="K637" s="332"/>
      <c r="L637" s="332"/>
      <c r="M637" s="332"/>
      <c r="N637" s="332"/>
      <c r="O637" s="332"/>
      <c r="P637" s="332"/>
      <c r="Q637" s="332"/>
      <c r="R637" s="332"/>
      <c r="S637" s="332"/>
      <c r="T637" s="332"/>
    </row>
    <row r="638" spans="8:20" ht="12.75">
      <c r="H638" s="332"/>
      <c r="I638" s="332"/>
      <c r="J638" s="332"/>
      <c r="K638" s="332"/>
      <c r="L638" s="332"/>
      <c r="M638" s="332"/>
      <c r="N638" s="332"/>
      <c r="O638" s="332"/>
      <c r="P638" s="332"/>
      <c r="Q638" s="332"/>
      <c r="R638" s="332"/>
      <c r="S638" s="332"/>
      <c r="T638" s="332"/>
    </row>
    <row r="639" spans="8:20" ht="12.75">
      <c r="H639" s="332"/>
      <c r="I639" s="332"/>
      <c r="J639" s="332"/>
      <c r="K639" s="332"/>
      <c r="L639" s="332"/>
      <c r="M639" s="332"/>
      <c r="N639" s="332"/>
      <c r="O639" s="332"/>
      <c r="P639" s="332"/>
      <c r="Q639" s="332"/>
      <c r="R639" s="332"/>
      <c r="S639" s="332"/>
      <c r="T639" s="332"/>
    </row>
    <row r="640" spans="8:20" ht="12.75">
      <c r="H640" s="332"/>
      <c r="I640" s="332"/>
      <c r="J640" s="332"/>
      <c r="K640" s="332"/>
      <c r="L640" s="332"/>
      <c r="M640" s="332"/>
      <c r="N640" s="332"/>
      <c r="O640" s="332"/>
      <c r="P640" s="332"/>
      <c r="Q640" s="332"/>
      <c r="R640" s="332"/>
      <c r="S640" s="332"/>
      <c r="T640" s="332"/>
    </row>
    <row r="641" spans="8:20" ht="12.75">
      <c r="H641" s="332"/>
      <c r="I641" s="332"/>
      <c r="J641" s="332"/>
      <c r="K641" s="332"/>
      <c r="L641" s="332"/>
      <c r="M641" s="332"/>
      <c r="N641" s="332"/>
      <c r="O641" s="332"/>
      <c r="P641" s="332"/>
      <c r="Q641" s="332"/>
      <c r="R641" s="332"/>
      <c r="S641" s="332"/>
      <c r="T641" s="332"/>
    </row>
    <row r="642" spans="8:20" ht="12.75">
      <c r="H642" s="332"/>
      <c r="I642" s="332"/>
      <c r="J642" s="332"/>
      <c r="K642" s="332"/>
      <c r="L642" s="332"/>
      <c r="M642" s="332"/>
      <c r="N642" s="332"/>
      <c r="O642" s="332"/>
      <c r="P642" s="332"/>
      <c r="Q642" s="332"/>
      <c r="R642" s="332"/>
      <c r="S642" s="332"/>
      <c r="T642" s="332"/>
    </row>
    <row r="643" spans="8:20" ht="12.75">
      <c r="H643" s="332"/>
      <c r="I643" s="332"/>
      <c r="J643" s="332"/>
      <c r="K643" s="332"/>
      <c r="L643" s="332"/>
      <c r="M643" s="332"/>
      <c r="N643" s="332"/>
      <c r="O643" s="332"/>
      <c r="P643" s="332"/>
      <c r="Q643" s="332"/>
      <c r="R643" s="332"/>
      <c r="S643" s="332"/>
      <c r="T643" s="332"/>
    </row>
    <row r="644" spans="8:20" ht="12.75">
      <c r="H644" s="332"/>
      <c r="I644" s="332"/>
      <c r="J644" s="332"/>
      <c r="K644" s="332"/>
      <c r="L644" s="332"/>
      <c r="M644" s="332"/>
      <c r="N644" s="332"/>
      <c r="O644" s="332"/>
      <c r="P644" s="332"/>
      <c r="Q644" s="332"/>
      <c r="R644" s="332"/>
      <c r="S644" s="332"/>
      <c r="T644" s="332"/>
    </row>
    <row r="645" spans="8:20" ht="12.75">
      <c r="H645" s="332"/>
      <c r="I645" s="332"/>
      <c r="J645" s="332"/>
      <c r="K645" s="332"/>
      <c r="L645" s="332"/>
      <c r="M645" s="332"/>
      <c r="N645" s="332"/>
      <c r="O645" s="332"/>
      <c r="P645" s="332"/>
      <c r="Q645" s="332"/>
      <c r="R645" s="332"/>
      <c r="S645" s="332"/>
      <c r="T645" s="332"/>
    </row>
    <row r="646" spans="8:20" ht="12.75">
      <c r="H646" s="332"/>
      <c r="I646" s="332"/>
      <c r="J646" s="332"/>
      <c r="K646" s="332"/>
      <c r="L646" s="332"/>
      <c r="M646" s="332"/>
      <c r="N646" s="332"/>
      <c r="O646" s="332"/>
      <c r="P646" s="332"/>
      <c r="Q646" s="332"/>
      <c r="R646" s="332"/>
      <c r="S646" s="332"/>
      <c r="T646" s="332"/>
    </row>
    <row r="647" spans="8:20" ht="12.75">
      <c r="H647" s="332"/>
      <c r="I647" s="332"/>
      <c r="J647" s="332"/>
      <c r="K647" s="332"/>
      <c r="L647" s="332"/>
      <c r="M647" s="332"/>
      <c r="N647" s="332"/>
      <c r="O647" s="332"/>
      <c r="P647" s="332"/>
      <c r="Q647" s="332"/>
      <c r="R647" s="332"/>
      <c r="S647" s="332"/>
      <c r="T647" s="332"/>
    </row>
    <row r="648" spans="8:20" ht="12.75">
      <c r="H648" s="332"/>
      <c r="I648" s="332"/>
      <c r="J648" s="332"/>
      <c r="K648" s="332"/>
      <c r="L648" s="332"/>
      <c r="M648" s="332"/>
      <c r="N648" s="332"/>
      <c r="O648" s="332"/>
      <c r="P648" s="332"/>
      <c r="Q648" s="332"/>
      <c r="R648" s="332"/>
      <c r="S648" s="332"/>
      <c r="T648" s="332"/>
    </row>
    <row r="649" spans="8:20" ht="12.75">
      <c r="H649" s="332"/>
      <c r="I649" s="332"/>
      <c r="J649" s="332"/>
      <c r="K649" s="332"/>
      <c r="L649" s="332"/>
      <c r="M649" s="332"/>
      <c r="N649" s="332"/>
      <c r="O649" s="332"/>
      <c r="P649" s="332"/>
      <c r="Q649" s="332"/>
      <c r="R649" s="332"/>
      <c r="S649" s="332"/>
      <c r="T649" s="332"/>
    </row>
    <row r="650" spans="8:20" ht="12.75">
      <c r="H650" s="332"/>
      <c r="I650" s="332"/>
      <c r="J650" s="332"/>
      <c r="K650" s="332"/>
      <c r="L650" s="332"/>
      <c r="M650" s="332"/>
      <c r="N650" s="332"/>
      <c r="O650" s="332"/>
      <c r="P650" s="332"/>
      <c r="Q650" s="332"/>
      <c r="R650" s="332"/>
      <c r="S650" s="332"/>
      <c r="T650" s="332"/>
    </row>
    <row r="651" spans="8:20" ht="12.75">
      <c r="H651" s="332"/>
      <c r="I651" s="332"/>
      <c r="J651" s="332"/>
      <c r="K651" s="332"/>
      <c r="L651" s="332"/>
      <c r="M651" s="332"/>
      <c r="N651" s="332"/>
      <c r="O651" s="332"/>
      <c r="P651" s="332"/>
      <c r="Q651" s="332"/>
      <c r="R651" s="332"/>
      <c r="S651" s="332"/>
      <c r="T651" s="332"/>
    </row>
    <row r="652" spans="8:20" ht="12.75">
      <c r="H652" s="332"/>
      <c r="I652" s="332"/>
      <c r="J652" s="332"/>
      <c r="K652" s="332"/>
      <c r="L652" s="332"/>
      <c r="M652" s="332"/>
      <c r="N652" s="332"/>
      <c r="O652" s="332"/>
      <c r="P652" s="332"/>
      <c r="Q652" s="332"/>
      <c r="R652" s="332"/>
      <c r="S652" s="332"/>
      <c r="T652" s="332"/>
    </row>
    <row r="653" spans="8:20" ht="12.75">
      <c r="H653" s="332"/>
      <c r="I653" s="332"/>
      <c r="J653" s="332"/>
      <c r="K653" s="332"/>
      <c r="L653" s="332"/>
      <c r="M653" s="332"/>
      <c r="N653" s="332"/>
      <c r="O653" s="332"/>
      <c r="P653" s="332"/>
      <c r="Q653" s="332"/>
      <c r="R653" s="332"/>
      <c r="S653" s="332"/>
      <c r="T653" s="332"/>
    </row>
    <row r="654" spans="8:20" ht="12.75">
      <c r="H654" s="332"/>
      <c r="I654" s="332"/>
      <c r="J654" s="332"/>
      <c r="K654" s="332"/>
      <c r="L654" s="332"/>
      <c r="M654" s="332"/>
      <c r="N654" s="332"/>
      <c r="O654" s="332"/>
      <c r="P654" s="332"/>
      <c r="Q654" s="332"/>
      <c r="R654" s="332"/>
      <c r="S654" s="332"/>
      <c r="T654" s="332"/>
    </row>
    <row r="655" spans="8:20" ht="12.75">
      <c r="H655" s="332"/>
      <c r="I655" s="332"/>
      <c r="J655" s="332"/>
      <c r="K655" s="332"/>
      <c r="L655" s="332"/>
      <c r="M655" s="332"/>
      <c r="N655" s="332"/>
      <c r="O655" s="332"/>
      <c r="P655" s="332"/>
      <c r="Q655" s="332"/>
      <c r="R655" s="332"/>
      <c r="S655" s="332"/>
      <c r="T655" s="332"/>
    </row>
    <row r="656" spans="8:20" ht="12.75">
      <c r="H656" s="332"/>
      <c r="I656" s="332"/>
      <c r="J656" s="332"/>
      <c r="K656" s="332"/>
      <c r="L656" s="332"/>
      <c r="M656" s="332"/>
      <c r="N656" s="332"/>
      <c r="O656" s="332"/>
      <c r="P656" s="332"/>
      <c r="Q656" s="332"/>
      <c r="R656" s="332"/>
      <c r="S656" s="332"/>
      <c r="T656" s="332"/>
    </row>
    <row r="657" spans="8:20" ht="12.75">
      <c r="H657" s="332"/>
      <c r="I657" s="332"/>
      <c r="J657" s="332"/>
      <c r="K657" s="332"/>
      <c r="L657" s="332"/>
      <c r="M657" s="332"/>
      <c r="N657" s="332"/>
      <c r="O657" s="332"/>
      <c r="P657" s="332"/>
      <c r="Q657" s="332"/>
      <c r="R657" s="332"/>
      <c r="S657" s="332"/>
      <c r="T657" s="332"/>
    </row>
    <row r="658" spans="8:20" ht="12.75">
      <c r="H658" s="332"/>
      <c r="I658" s="332"/>
      <c r="J658" s="332"/>
      <c r="K658" s="332"/>
      <c r="L658" s="332"/>
      <c r="M658" s="332"/>
      <c r="N658" s="332"/>
      <c r="O658" s="332"/>
      <c r="P658" s="332"/>
      <c r="Q658" s="332"/>
      <c r="R658" s="332"/>
      <c r="S658" s="332"/>
      <c r="T658" s="332"/>
    </row>
    <row r="659" spans="8:20" ht="12.75">
      <c r="H659" s="332"/>
      <c r="I659" s="332"/>
      <c r="J659" s="332"/>
      <c r="K659" s="332"/>
      <c r="L659" s="332"/>
      <c r="M659" s="332"/>
      <c r="N659" s="332"/>
      <c r="O659" s="332"/>
      <c r="P659" s="332"/>
      <c r="Q659" s="332"/>
      <c r="R659" s="332"/>
      <c r="S659" s="332"/>
      <c r="T659" s="332"/>
    </row>
    <row r="660" spans="8:20" ht="12.75">
      <c r="H660" s="332"/>
      <c r="I660" s="332"/>
      <c r="J660" s="332"/>
      <c r="K660" s="332"/>
      <c r="L660" s="332"/>
      <c r="M660" s="332"/>
      <c r="N660" s="332"/>
      <c r="O660" s="332"/>
      <c r="P660" s="332"/>
      <c r="Q660" s="332"/>
      <c r="R660" s="332"/>
      <c r="S660" s="332"/>
      <c r="T660" s="332"/>
    </row>
    <row r="661" spans="8:20" ht="12.75">
      <c r="H661" s="332"/>
      <c r="I661" s="332"/>
      <c r="J661" s="332"/>
      <c r="K661" s="332"/>
      <c r="L661" s="332"/>
      <c r="M661" s="332"/>
      <c r="N661" s="332"/>
      <c r="O661" s="332"/>
      <c r="P661" s="332"/>
      <c r="Q661" s="332"/>
      <c r="R661" s="332"/>
      <c r="S661" s="332"/>
      <c r="T661" s="332"/>
    </row>
    <row r="662" spans="8:20" ht="12.75">
      <c r="H662" s="332"/>
      <c r="I662" s="332"/>
      <c r="J662" s="332"/>
      <c r="K662" s="332"/>
      <c r="L662" s="332"/>
      <c r="M662" s="332"/>
      <c r="N662" s="332"/>
      <c r="O662" s="332"/>
      <c r="P662" s="332"/>
      <c r="Q662" s="332"/>
      <c r="R662" s="332"/>
      <c r="S662" s="332"/>
      <c r="T662" s="332"/>
    </row>
    <row r="663" spans="8:20" ht="12.75">
      <c r="H663" s="332"/>
      <c r="I663" s="332"/>
      <c r="J663" s="332"/>
      <c r="K663" s="332"/>
      <c r="L663" s="332"/>
      <c r="M663" s="332"/>
      <c r="N663" s="332"/>
      <c r="O663" s="332"/>
      <c r="P663" s="332"/>
      <c r="Q663" s="332"/>
      <c r="R663" s="332"/>
      <c r="S663" s="332"/>
      <c r="T663" s="332"/>
    </row>
    <row r="664" spans="8:20" ht="12.75">
      <c r="H664" s="332"/>
      <c r="I664" s="332"/>
      <c r="J664" s="332"/>
      <c r="K664" s="332"/>
      <c r="L664" s="332"/>
      <c r="M664" s="332"/>
      <c r="N664" s="332"/>
      <c r="O664" s="332"/>
      <c r="P664" s="332"/>
      <c r="Q664" s="332"/>
      <c r="R664" s="332"/>
      <c r="S664" s="332"/>
      <c r="T664" s="332"/>
    </row>
    <row r="665" spans="8:20" ht="12.75">
      <c r="H665" s="332"/>
      <c r="I665" s="332"/>
      <c r="J665" s="332"/>
      <c r="K665" s="332"/>
      <c r="L665" s="332"/>
      <c r="M665" s="332"/>
      <c r="N665" s="332"/>
      <c r="O665" s="332"/>
      <c r="P665" s="332"/>
      <c r="Q665" s="332"/>
      <c r="R665" s="332"/>
      <c r="S665" s="332"/>
      <c r="T665" s="332"/>
    </row>
    <row r="666" spans="8:20" ht="12.75">
      <c r="H666" s="332"/>
      <c r="I666" s="332"/>
      <c r="J666" s="332"/>
      <c r="K666" s="332"/>
      <c r="L666" s="332"/>
      <c r="M666" s="332"/>
      <c r="N666" s="332"/>
      <c r="O666" s="332"/>
      <c r="P666" s="332"/>
      <c r="Q666" s="332"/>
      <c r="R666" s="332"/>
      <c r="S666" s="332"/>
      <c r="T666" s="332"/>
    </row>
    <row r="667" spans="8:20" ht="12.75">
      <c r="H667" s="332"/>
      <c r="I667" s="332"/>
      <c r="J667" s="332"/>
      <c r="K667" s="332"/>
      <c r="L667" s="332"/>
      <c r="M667" s="332"/>
      <c r="N667" s="332"/>
      <c r="O667" s="332"/>
      <c r="P667" s="332"/>
      <c r="Q667" s="332"/>
      <c r="R667" s="332"/>
      <c r="S667" s="332"/>
      <c r="T667" s="332"/>
    </row>
    <row r="668" spans="8:20" ht="12.75">
      <c r="H668" s="332"/>
      <c r="I668" s="332"/>
      <c r="J668" s="332"/>
      <c r="K668" s="332"/>
      <c r="L668" s="332"/>
      <c r="M668" s="332"/>
      <c r="N668" s="332"/>
      <c r="O668" s="332"/>
      <c r="P668" s="332"/>
      <c r="Q668" s="332"/>
      <c r="R668" s="332"/>
      <c r="S668" s="332"/>
      <c r="T668" s="332"/>
    </row>
    <row r="669" spans="8:20" ht="12.75">
      <c r="H669" s="332"/>
      <c r="I669" s="332"/>
      <c r="J669" s="332"/>
      <c r="K669" s="332"/>
      <c r="L669" s="332"/>
      <c r="M669" s="332"/>
      <c r="N669" s="332"/>
      <c r="O669" s="332"/>
      <c r="P669" s="332"/>
      <c r="Q669" s="332"/>
      <c r="R669" s="332"/>
      <c r="S669" s="332"/>
      <c r="T669" s="332"/>
    </row>
    <row r="670" spans="8:20" ht="12.75">
      <c r="H670" s="332"/>
      <c r="I670" s="332"/>
      <c r="J670" s="332"/>
      <c r="K670" s="332"/>
      <c r="L670" s="332"/>
      <c r="M670" s="332"/>
      <c r="N670" s="332"/>
      <c r="O670" s="332"/>
      <c r="P670" s="332"/>
      <c r="Q670" s="332"/>
      <c r="R670" s="332"/>
      <c r="S670" s="332"/>
      <c r="T670" s="332"/>
    </row>
    <row r="671" spans="8:20" ht="12.75">
      <c r="H671" s="332"/>
      <c r="I671" s="332"/>
      <c r="J671" s="332"/>
      <c r="K671" s="332"/>
      <c r="L671" s="332"/>
      <c r="M671" s="332"/>
      <c r="N671" s="332"/>
      <c r="O671" s="332"/>
      <c r="P671" s="332"/>
      <c r="Q671" s="332"/>
      <c r="R671" s="332"/>
      <c r="S671" s="332"/>
      <c r="T671" s="332"/>
    </row>
    <row r="672" spans="8:20" ht="12.75">
      <c r="H672" s="332"/>
      <c r="I672" s="332"/>
      <c r="J672" s="332"/>
      <c r="K672" s="332"/>
      <c r="L672" s="332"/>
      <c r="M672" s="332"/>
      <c r="N672" s="332"/>
      <c r="O672" s="332"/>
      <c r="P672" s="332"/>
      <c r="Q672" s="332"/>
      <c r="R672" s="332"/>
      <c r="S672" s="332"/>
      <c r="T672" s="332"/>
    </row>
    <row r="673" spans="8:20" ht="12.75">
      <c r="H673" s="332"/>
      <c r="I673" s="332"/>
      <c r="J673" s="332"/>
      <c r="K673" s="332"/>
      <c r="L673" s="332"/>
      <c r="M673" s="332"/>
      <c r="N673" s="332"/>
      <c r="O673" s="332"/>
      <c r="P673" s="332"/>
      <c r="Q673" s="332"/>
      <c r="R673" s="332"/>
      <c r="S673" s="332"/>
      <c r="T673" s="332"/>
    </row>
    <row r="674" spans="8:20" ht="12.75">
      <c r="H674" s="332"/>
      <c r="I674" s="332"/>
      <c r="J674" s="332"/>
      <c r="K674" s="332"/>
      <c r="L674" s="332"/>
      <c r="M674" s="332"/>
      <c r="N674" s="332"/>
      <c r="O674" s="332"/>
      <c r="P674" s="332"/>
      <c r="Q674" s="332"/>
      <c r="R674" s="332"/>
      <c r="S674" s="332"/>
      <c r="T674" s="332"/>
    </row>
    <row r="675" spans="8:20" ht="12.75">
      <c r="H675" s="332"/>
      <c r="I675" s="332"/>
      <c r="J675" s="332"/>
      <c r="K675" s="332"/>
      <c r="L675" s="332"/>
      <c r="M675" s="332"/>
      <c r="N675" s="332"/>
      <c r="O675" s="332"/>
      <c r="P675" s="332"/>
      <c r="Q675" s="332"/>
      <c r="R675" s="332"/>
      <c r="S675" s="332"/>
      <c r="T675" s="332"/>
    </row>
    <row r="676" spans="8:20" ht="12.75">
      <c r="H676" s="332"/>
      <c r="I676" s="332"/>
      <c r="J676" s="332"/>
      <c r="K676" s="332"/>
      <c r="L676" s="332"/>
      <c r="M676" s="332"/>
      <c r="N676" s="332"/>
      <c r="O676" s="332"/>
      <c r="P676" s="332"/>
      <c r="Q676" s="332"/>
      <c r="R676" s="332"/>
      <c r="S676" s="332"/>
      <c r="T676" s="332"/>
    </row>
    <row r="677" spans="8:20" ht="12.75">
      <c r="H677" s="332"/>
      <c r="I677" s="332"/>
      <c r="J677" s="332"/>
      <c r="K677" s="332"/>
      <c r="L677" s="332"/>
      <c r="M677" s="332"/>
      <c r="N677" s="332"/>
      <c r="O677" s="332"/>
      <c r="P677" s="332"/>
      <c r="Q677" s="332"/>
      <c r="R677" s="332"/>
      <c r="S677" s="332"/>
      <c r="T677" s="332"/>
    </row>
    <row r="678" spans="8:20" ht="12.75">
      <c r="H678" s="332"/>
      <c r="I678" s="332"/>
      <c r="J678" s="332"/>
      <c r="K678" s="332"/>
      <c r="L678" s="332"/>
      <c r="M678" s="332"/>
      <c r="N678" s="332"/>
      <c r="O678" s="332"/>
      <c r="P678" s="332"/>
      <c r="Q678" s="332"/>
      <c r="R678" s="332"/>
      <c r="S678" s="332"/>
      <c r="T678" s="332"/>
    </row>
    <row r="679" spans="8:20" ht="12.75">
      <c r="H679" s="332"/>
      <c r="I679" s="332"/>
      <c r="J679" s="332"/>
      <c r="K679" s="332"/>
      <c r="L679" s="332"/>
      <c r="M679" s="332"/>
      <c r="N679" s="332"/>
      <c r="O679" s="332"/>
      <c r="P679" s="332"/>
      <c r="Q679" s="332"/>
      <c r="R679" s="332"/>
      <c r="S679" s="332"/>
      <c r="T679" s="332"/>
    </row>
    <row r="680" spans="8:20" ht="12.75">
      <c r="H680" s="332"/>
      <c r="I680" s="332"/>
      <c r="J680" s="332"/>
      <c r="K680" s="332"/>
      <c r="L680" s="332"/>
      <c r="M680" s="332"/>
      <c r="N680" s="332"/>
      <c r="O680" s="332"/>
      <c r="P680" s="332"/>
      <c r="Q680" s="332"/>
      <c r="R680" s="332"/>
      <c r="S680" s="332"/>
      <c r="T680" s="332"/>
    </row>
    <row r="681" spans="8:20" ht="12.75">
      <c r="H681" s="332"/>
      <c r="I681" s="332"/>
      <c r="J681" s="332"/>
      <c r="K681" s="332"/>
      <c r="L681" s="332"/>
      <c r="M681" s="332"/>
      <c r="N681" s="332"/>
      <c r="O681" s="332"/>
      <c r="P681" s="332"/>
      <c r="Q681" s="332"/>
      <c r="R681" s="332"/>
      <c r="S681" s="332"/>
      <c r="T681" s="332"/>
    </row>
    <row r="682" spans="8:20" ht="12.75">
      <c r="H682" s="332"/>
      <c r="I682" s="332"/>
      <c r="J682" s="332"/>
      <c r="K682" s="332"/>
      <c r="L682" s="332"/>
      <c r="M682" s="332"/>
      <c r="N682" s="332"/>
      <c r="O682" s="332"/>
      <c r="P682" s="332"/>
      <c r="Q682" s="332"/>
      <c r="R682" s="332"/>
      <c r="S682" s="332"/>
      <c r="T682" s="332"/>
    </row>
    <row r="683" spans="8:20" ht="12.75">
      <c r="H683" s="332"/>
      <c r="I683" s="332"/>
      <c r="J683" s="332"/>
      <c r="K683" s="332"/>
      <c r="L683" s="332"/>
      <c r="M683" s="332"/>
      <c r="N683" s="332"/>
      <c r="O683" s="332"/>
      <c r="P683" s="332"/>
      <c r="Q683" s="332"/>
      <c r="R683" s="332"/>
      <c r="S683" s="332"/>
      <c r="T683" s="332"/>
    </row>
    <row r="684" spans="8:20" ht="12.75">
      <c r="H684" s="332"/>
      <c r="I684" s="332"/>
      <c r="J684" s="332"/>
      <c r="K684" s="332"/>
      <c r="L684" s="332"/>
      <c r="M684" s="332"/>
      <c r="N684" s="332"/>
      <c r="O684" s="332"/>
      <c r="P684" s="332"/>
      <c r="Q684" s="332"/>
      <c r="R684" s="332"/>
      <c r="S684" s="332"/>
      <c r="T684" s="332"/>
    </row>
    <row r="685" spans="8:20" ht="12.75">
      <c r="H685" s="332"/>
      <c r="I685" s="332"/>
      <c r="J685" s="332"/>
      <c r="K685" s="332"/>
      <c r="L685" s="332"/>
      <c r="M685" s="332"/>
      <c r="N685" s="332"/>
      <c r="O685" s="332"/>
      <c r="P685" s="332"/>
      <c r="Q685" s="332"/>
      <c r="R685" s="332"/>
      <c r="S685" s="332"/>
      <c r="T685" s="332"/>
    </row>
    <row r="686" spans="8:20" ht="12.75">
      <c r="H686" s="332"/>
      <c r="I686" s="332"/>
      <c r="J686" s="332"/>
      <c r="K686" s="332"/>
      <c r="L686" s="332"/>
      <c r="M686" s="332"/>
      <c r="N686" s="332"/>
      <c r="O686" s="332"/>
      <c r="P686" s="332"/>
      <c r="Q686" s="332"/>
      <c r="R686" s="332"/>
      <c r="S686" s="332"/>
      <c r="T686" s="332"/>
    </row>
    <row r="687" spans="8:20" ht="12.75">
      <c r="H687" s="332"/>
      <c r="I687" s="332"/>
      <c r="J687" s="332"/>
      <c r="K687" s="332"/>
      <c r="L687" s="332"/>
      <c r="M687" s="332"/>
      <c r="N687" s="332"/>
      <c r="O687" s="332"/>
      <c r="P687" s="332"/>
      <c r="Q687" s="332"/>
      <c r="R687" s="332"/>
      <c r="S687" s="332"/>
      <c r="T687" s="332"/>
    </row>
    <row r="688" spans="8:20" ht="12.75">
      <c r="H688" s="332"/>
      <c r="I688" s="332"/>
      <c r="J688" s="332"/>
      <c r="K688" s="332"/>
      <c r="L688" s="332"/>
      <c r="M688" s="332"/>
      <c r="N688" s="332"/>
      <c r="O688" s="332"/>
      <c r="P688" s="332"/>
      <c r="Q688" s="332"/>
      <c r="R688" s="332"/>
      <c r="S688" s="332"/>
      <c r="T688" s="332"/>
    </row>
    <row r="689" spans="8:20" ht="12.75">
      <c r="H689" s="332"/>
      <c r="I689" s="332"/>
      <c r="J689" s="332"/>
      <c r="K689" s="332"/>
      <c r="L689" s="332"/>
      <c r="M689" s="332"/>
      <c r="N689" s="332"/>
      <c r="O689" s="332"/>
      <c r="P689" s="332"/>
      <c r="Q689" s="332"/>
      <c r="R689" s="332"/>
      <c r="S689" s="332"/>
      <c r="T689" s="332"/>
    </row>
    <row r="690" spans="8:20" ht="12.75">
      <c r="H690" s="332"/>
      <c r="I690" s="332"/>
      <c r="J690" s="332"/>
      <c r="K690" s="332"/>
      <c r="L690" s="332"/>
      <c r="M690" s="332"/>
      <c r="N690" s="332"/>
      <c r="O690" s="332"/>
      <c r="P690" s="332"/>
      <c r="Q690" s="332"/>
      <c r="R690" s="332"/>
      <c r="S690" s="332"/>
      <c r="T690" s="332"/>
    </row>
    <row r="691" spans="8:20" ht="12.75">
      <c r="H691" s="332"/>
      <c r="I691" s="332"/>
      <c r="J691" s="332"/>
      <c r="K691" s="332"/>
      <c r="L691" s="332"/>
      <c r="M691" s="332"/>
      <c r="N691" s="332"/>
      <c r="O691" s="332"/>
      <c r="P691" s="332"/>
      <c r="Q691" s="332"/>
      <c r="R691" s="332"/>
      <c r="S691" s="332"/>
      <c r="T691" s="332"/>
    </row>
    <row r="692" spans="8:20" ht="12.75">
      <c r="H692" s="332"/>
      <c r="I692" s="332"/>
      <c r="J692" s="332"/>
      <c r="K692" s="332"/>
      <c r="L692" s="332"/>
      <c r="M692" s="332"/>
      <c r="N692" s="332"/>
      <c r="O692" s="332"/>
      <c r="P692" s="332"/>
      <c r="Q692" s="332"/>
      <c r="R692" s="332"/>
      <c r="S692" s="332"/>
      <c r="T692" s="332"/>
    </row>
    <row r="693" spans="8:20" ht="12.75">
      <c r="H693" s="332"/>
      <c r="I693" s="332"/>
      <c r="J693" s="332"/>
      <c r="K693" s="332"/>
      <c r="L693" s="332"/>
      <c r="M693" s="332"/>
      <c r="N693" s="332"/>
      <c r="O693" s="332"/>
      <c r="P693" s="332"/>
      <c r="Q693" s="332"/>
      <c r="R693" s="332"/>
      <c r="S693" s="332"/>
      <c r="T693" s="332"/>
    </row>
    <row r="694" spans="8:20" ht="12.75">
      <c r="H694" s="332"/>
      <c r="I694" s="332"/>
      <c r="J694" s="332"/>
      <c r="K694" s="332"/>
      <c r="L694" s="332"/>
      <c r="M694" s="332"/>
      <c r="N694" s="332"/>
      <c r="O694" s="332"/>
      <c r="P694" s="332"/>
      <c r="Q694" s="332"/>
      <c r="R694" s="332"/>
      <c r="S694" s="332"/>
      <c r="T694" s="332"/>
    </row>
    <row r="695" spans="8:20" ht="12.75">
      <c r="H695" s="332"/>
      <c r="I695" s="332"/>
      <c r="J695" s="332"/>
      <c r="K695" s="332"/>
      <c r="L695" s="332"/>
      <c r="M695" s="332"/>
      <c r="N695" s="332"/>
      <c r="O695" s="332"/>
      <c r="P695" s="332"/>
      <c r="Q695" s="332"/>
      <c r="R695" s="332"/>
      <c r="S695" s="332"/>
      <c r="T695" s="332"/>
    </row>
    <row r="696" spans="8:20" ht="12.75">
      <c r="H696" s="332"/>
      <c r="I696" s="332"/>
      <c r="J696" s="332"/>
      <c r="K696" s="332"/>
      <c r="L696" s="332"/>
      <c r="M696" s="332"/>
      <c r="N696" s="332"/>
      <c r="O696" s="332"/>
      <c r="P696" s="332"/>
      <c r="Q696" s="332"/>
      <c r="R696" s="332"/>
      <c r="S696" s="332"/>
      <c r="T696" s="332"/>
    </row>
    <row r="697" spans="8:20" ht="12.75">
      <c r="H697" s="332"/>
      <c r="I697" s="332"/>
      <c r="J697" s="332"/>
      <c r="K697" s="332"/>
      <c r="L697" s="332"/>
      <c r="M697" s="332"/>
      <c r="N697" s="332"/>
      <c r="O697" s="332"/>
      <c r="P697" s="332"/>
      <c r="Q697" s="332"/>
      <c r="R697" s="332"/>
      <c r="S697" s="332"/>
      <c r="T697" s="332"/>
    </row>
    <row r="698" spans="8:20" ht="12.75">
      <c r="H698" s="332"/>
      <c r="I698" s="332"/>
      <c r="J698" s="332"/>
      <c r="K698" s="332"/>
      <c r="L698" s="332"/>
      <c r="M698" s="332"/>
      <c r="N698" s="332"/>
      <c r="O698" s="332"/>
      <c r="P698" s="332"/>
      <c r="Q698" s="332"/>
      <c r="R698" s="332"/>
      <c r="S698" s="332"/>
      <c r="T698" s="332"/>
    </row>
    <row r="699" spans="8:20" ht="12.75">
      <c r="H699" s="332"/>
      <c r="I699" s="332"/>
      <c r="J699" s="332"/>
      <c r="K699" s="332"/>
      <c r="L699" s="332"/>
      <c r="M699" s="332"/>
      <c r="N699" s="332"/>
      <c r="O699" s="332"/>
      <c r="P699" s="332"/>
      <c r="Q699" s="332"/>
      <c r="R699" s="332"/>
      <c r="S699" s="332"/>
      <c r="T699" s="332"/>
    </row>
    <row r="700" spans="8:20" ht="12.75">
      <c r="H700" s="332"/>
      <c r="I700" s="332"/>
      <c r="J700" s="332"/>
      <c r="K700" s="332"/>
      <c r="L700" s="332"/>
      <c r="M700" s="332"/>
      <c r="N700" s="332"/>
      <c r="O700" s="332"/>
      <c r="P700" s="332"/>
      <c r="Q700" s="332"/>
      <c r="R700" s="332"/>
      <c r="S700" s="332"/>
      <c r="T700" s="332"/>
    </row>
    <row r="701" spans="8:20" ht="12.75">
      <c r="H701" s="332"/>
      <c r="I701" s="332"/>
      <c r="J701" s="332"/>
      <c r="K701" s="332"/>
      <c r="L701" s="332"/>
      <c r="M701" s="332"/>
      <c r="N701" s="332"/>
      <c r="O701" s="332"/>
      <c r="P701" s="332"/>
      <c r="Q701" s="332"/>
      <c r="R701" s="332"/>
      <c r="S701" s="332"/>
      <c r="T701" s="332"/>
    </row>
    <row r="702" spans="8:20" ht="12.75">
      <c r="H702" s="332"/>
      <c r="I702" s="332"/>
      <c r="J702" s="332"/>
      <c r="K702" s="332"/>
      <c r="L702" s="332"/>
      <c r="M702" s="332"/>
      <c r="N702" s="332"/>
      <c r="O702" s="332"/>
      <c r="P702" s="332"/>
      <c r="Q702" s="332"/>
      <c r="R702" s="332"/>
      <c r="S702" s="332"/>
      <c r="T702" s="332"/>
    </row>
    <row r="703" spans="8:20" ht="12.75">
      <c r="H703" s="332"/>
      <c r="I703" s="332"/>
      <c r="J703" s="332"/>
      <c r="K703" s="332"/>
      <c r="L703" s="332"/>
      <c r="M703" s="332"/>
      <c r="N703" s="332"/>
      <c r="O703" s="332"/>
      <c r="P703" s="332"/>
      <c r="Q703" s="332"/>
      <c r="R703" s="332"/>
      <c r="S703" s="332"/>
      <c r="T703" s="332"/>
    </row>
    <row r="704" spans="8:20" ht="12.75">
      <c r="H704" s="332"/>
      <c r="I704" s="332"/>
      <c r="J704" s="332"/>
      <c r="K704" s="332"/>
      <c r="L704" s="332"/>
      <c r="M704" s="332"/>
      <c r="N704" s="332"/>
      <c r="O704" s="332"/>
      <c r="P704" s="332"/>
      <c r="Q704" s="332"/>
      <c r="R704" s="332"/>
      <c r="S704" s="332"/>
      <c r="T704" s="332"/>
    </row>
    <row r="705" spans="8:20" ht="12.75">
      <c r="H705" s="332"/>
      <c r="I705" s="332"/>
      <c r="J705" s="332"/>
      <c r="K705" s="332"/>
      <c r="L705" s="332"/>
      <c r="M705" s="332"/>
      <c r="N705" s="332"/>
      <c r="O705" s="332"/>
      <c r="P705" s="332"/>
      <c r="Q705" s="332"/>
      <c r="R705" s="332"/>
      <c r="S705" s="332"/>
      <c r="T705" s="332"/>
    </row>
    <row r="706" spans="8:20" ht="12.75">
      <c r="H706" s="332"/>
      <c r="I706" s="332"/>
      <c r="J706" s="332"/>
      <c r="K706" s="332"/>
      <c r="L706" s="332"/>
      <c r="M706" s="332"/>
      <c r="N706" s="332"/>
      <c r="O706" s="332"/>
      <c r="P706" s="332"/>
      <c r="Q706" s="332"/>
      <c r="R706" s="332"/>
      <c r="S706" s="332"/>
      <c r="T706" s="332"/>
    </row>
    <row r="707" spans="8:20" ht="12.75">
      <c r="H707" s="332"/>
      <c r="I707" s="332"/>
      <c r="J707" s="332"/>
      <c r="K707" s="332"/>
      <c r="L707" s="332"/>
      <c r="M707" s="332"/>
      <c r="N707" s="332"/>
      <c r="O707" s="332"/>
      <c r="P707" s="332"/>
      <c r="Q707" s="332"/>
      <c r="R707" s="332"/>
      <c r="S707" s="332"/>
      <c r="T707" s="332"/>
    </row>
    <row r="708" spans="8:20" ht="12.75">
      <c r="H708" s="332"/>
      <c r="I708" s="332"/>
      <c r="J708" s="332"/>
      <c r="K708" s="332"/>
      <c r="L708" s="332"/>
      <c r="M708" s="332"/>
      <c r="N708" s="332"/>
      <c r="O708" s="332"/>
      <c r="P708" s="332"/>
      <c r="Q708" s="332"/>
      <c r="R708" s="332"/>
      <c r="S708" s="332"/>
      <c r="T708" s="332"/>
    </row>
    <row r="709" spans="8:20" ht="12.75">
      <c r="H709" s="332"/>
      <c r="I709" s="332"/>
      <c r="J709" s="332"/>
      <c r="K709" s="332"/>
      <c r="L709" s="332"/>
      <c r="M709" s="332"/>
      <c r="N709" s="332"/>
      <c r="O709" s="332"/>
      <c r="P709" s="332"/>
      <c r="Q709" s="332"/>
      <c r="R709" s="332"/>
      <c r="S709" s="332"/>
      <c r="T709" s="332"/>
    </row>
    <row r="710" spans="8:20" ht="12.75">
      <c r="H710" s="332"/>
      <c r="I710" s="332"/>
      <c r="J710" s="332"/>
      <c r="K710" s="332"/>
      <c r="L710" s="332"/>
      <c r="M710" s="332"/>
      <c r="N710" s="332"/>
      <c r="O710" s="332"/>
      <c r="P710" s="332"/>
      <c r="Q710" s="332"/>
      <c r="R710" s="332"/>
      <c r="S710" s="332"/>
      <c r="T710" s="332"/>
    </row>
    <row r="711" spans="8:20" ht="12.75">
      <c r="H711" s="332"/>
      <c r="I711" s="332"/>
      <c r="J711" s="332"/>
      <c r="K711" s="332"/>
      <c r="L711" s="332"/>
      <c r="M711" s="332"/>
      <c r="N711" s="332"/>
      <c r="O711" s="332"/>
      <c r="P711" s="332"/>
      <c r="Q711" s="332"/>
      <c r="R711" s="332"/>
      <c r="S711" s="332"/>
      <c r="T711" s="332"/>
    </row>
    <row r="712" spans="8:20" ht="12.75">
      <c r="H712" s="332"/>
      <c r="I712" s="332"/>
      <c r="J712" s="332"/>
      <c r="K712" s="332"/>
      <c r="L712" s="332"/>
      <c r="M712" s="332"/>
      <c r="N712" s="332"/>
      <c r="O712" s="332"/>
      <c r="P712" s="332"/>
      <c r="Q712" s="332"/>
      <c r="R712" s="332"/>
      <c r="S712" s="332"/>
      <c r="T712" s="332"/>
    </row>
    <row r="713" spans="8:20" ht="12.75">
      <c r="H713" s="332"/>
      <c r="I713" s="332"/>
      <c r="J713" s="332"/>
      <c r="K713" s="332"/>
      <c r="L713" s="332"/>
      <c r="M713" s="332"/>
      <c r="N713" s="332"/>
      <c r="O713" s="332"/>
      <c r="P713" s="332"/>
      <c r="Q713" s="332"/>
      <c r="R713" s="332"/>
      <c r="S713" s="332"/>
      <c r="T713" s="332"/>
    </row>
    <row r="714" spans="8:20" ht="12.75">
      <c r="H714" s="332"/>
      <c r="I714" s="332"/>
      <c r="J714" s="332"/>
      <c r="K714" s="332"/>
      <c r="L714" s="332"/>
      <c r="M714" s="332"/>
      <c r="N714" s="332"/>
      <c r="O714" s="332"/>
      <c r="P714" s="332"/>
      <c r="Q714" s="332"/>
      <c r="R714" s="332"/>
      <c r="S714" s="332"/>
      <c r="T714" s="332"/>
    </row>
    <row r="715" spans="8:20" ht="12.75">
      <c r="H715" s="332"/>
      <c r="I715" s="332"/>
      <c r="J715" s="332"/>
      <c r="K715" s="332"/>
      <c r="L715" s="332"/>
      <c r="M715" s="332"/>
      <c r="N715" s="332"/>
      <c r="O715" s="332"/>
      <c r="P715" s="332"/>
      <c r="Q715" s="332"/>
      <c r="R715" s="332"/>
      <c r="S715" s="332"/>
      <c r="T715" s="332"/>
    </row>
    <row r="716" spans="8:20" ht="12.75">
      <c r="H716" s="332"/>
      <c r="I716" s="332"/>
      <c r="J716" s="332"/>
      <c r="K716" s="332"/>
      <c r="L716" s="332"/>
      <c r="M716" s="332"/>
      <c r="N716" s="332"/>
      <c r="O716" s="332"/>
      <c r="P716" s="332"/>
      <c r="Q716" s="332"/>
      <c r="R716" s="332"/>
      <c r="S716" s="332"/>
      <c r="T716" s="332"/>
    </row>
    <row r="717" spans="8:20" ht="12.75">
      <c r="H717" s="332"/>
      <c r="I717" s="332"/>
      <c r="J717" s="332"/>
      <c r="K717" s="332"/>
      <c r="L717" s="332"/>
      <c r="M717" s="332"/>
      <c r="N717" s="332"/>
      <c r="O717" s="332"/>
      <c r="P717" s="332"/>
      <c r="Q717" s="332"/>
      <c r="R717" s="332"/>
      <c r="S717" s="332"/>
      <c r="T717" s="332"/>
    </row>
    <row r="718" spans="8:20" ht="12.75">
      <c r="H718" s="332"/>
      <c r="I718" s="332"/>
      <c r="J718" s="332"/>
      <c r="K718" s="332"/>
      <c r="L718" s="332"/>
      <c r="M718" s="332"/>
      <c r="N718" s="332"/>
      <c r="O718" s="332"/>
      <c r="P718" s="332"/>
      <c r="Q718" s="332"/>
      <c r="R718" s="332"/>
      <c r="S718" s="332"/>
      <c r="T718" s="332"/>
    </row>
    <row r="719" spans="8:20" ht="12.75">
      <c r="H719" s="332"/>
      <c r="I719" s="332"/>
      <c r="J719" s="332"/>
      <c r="K719" s="332"/>
      <c r="L719" s="332"/>
      <c r="M719" s="332"/>
      <c r="N719" s="332"/>
      <c r="O719" s="332"/>
      <c r="P719" s="332"/>
      <c r="Q719" s="332"/>
      <c r="R719" s="332"/>
      <c r="S719" s="332"/>
      <c r="T719" s="332"/>
    </row>
    <row r="720" spans="8:20" ht="12.75">
      <c r="H720" s="332"/>
      <c r="I720" s="332"/>
      <c r="J720" s="332"/>
      <c r="K720" s="332"/>
      <c r="L720" s="332"/>
      <c r="M720" s="332"/>
      <c r="N720" s="332"/>
      <c r="O720" s="332"/>
      <c r="P720" s="332"/>
      <c r="Q720" s="332"/>
      <c r="R720" s="332"/>
      <c r="S720" s="332"/>
      <c r="T720" s="332"/>
    </row>
    <row r="721" spans="8:20" ht="12.75">
      <c r="H721" s="332"/>
      <c r="I721" s="332"/>
      <c r="J721" s="332"/>
      <c r="K721" s="332"/>
      <c r="L721" s="332"/>
      <c r="M721" s="332"/>
      <c r="N721" s="332"/>
      <c r="O721" s="332"/>
      <c r="P721" s="332"/>
      <c r="Q721" s="332"/>
      <c r="R721" s="332"/>
      <c r="S721" s="332"/>
      <c r="T721" s="332"/>
    </row>
    <row r="722" spans="8:20" ht="12.75">
      <c r="H722" s="332"/>
      <c r="I722" s="332"/>
      <c r="J722" s="332"/>
      <c r="K722" s="332"/>
      <c r="L722" s="332"/>
      <c r="M722" s="332"/>
      <c r="N722" s="332"/>
      <c r="O722" s="332"/>
      <c r="P722" s="332"/>
      <c r="Q722" s="332"/>
      <c r="R722" s="332"/>
      <c r="S722" s="332"/>
      <c r="T722" s="332"/>
    </row>
    <row r="723" spans="8:20" ht="12.75">
      <c r="H723" s="332"/>
      <c r="I723" s="332"/>
      <c r="J723" s="332"/>
      <c r="K723" s="332"/>
      <c r="L723" s="332"/>
      <c r="M723" s="332"/>
      <c r="N723" s="332"/>
      <c r="O723" s="332"/>
      <c r="P723" s="332"/>
      <c r="Q723" s="332"/>
      <c r="R723" s="332"/>
      <c r="S723" s="332"/>
      <c r="T723" s="332"/>
    </row>
    <row r="724" spans="8:20" ht="12.75">
      <c r="H724" s="332"/>
      <c r="I724" s="332"/>
      <c r="J724" s="332"/>
      <c r="K724" s="332"/>
      <c r="L724" s="332"/>
      <c r="M724" s="332"/>
      <c r="N724" s="332"/>
      <c r="O724" s="332"/>
      <c r="P724" s="332"/>
      <c r="Q724" s="332"/>
      <c r="R724" s="332"/>
      <c r="S724" s="332"/>
      <c r="T724" s="332"/>
    </row>
    <row r="725" spans="8:20" ht="12.75">
      <c r="H725" s="332"/>
      <c r="I725" s="332"/>
      <c r="J725" s="332"/>
      <c r="K725" s="332"/>
      <c r="L725" s="332"/>
      <c r="M725" s="332"/>
      <c r="N725" s="332"/>
      <c r="O725" s="332"/>
      <c r="P725" s="332"/>
      <c r="Q725" s="332"/>
      <c r="R725" s="332"/>
      <c r="S725" s="332"/>
      <c r="T725" s="332"/>
    </row>
    <row r="726" spans="8:20" ht="12.75">
      <c r="H726" s="332"/>
      <c r="I726" s="332"/>
      <c r="J726" s="332"/>
      <c r="K726" s="332"/>
      <c r="L726" s="332"/>
      <c r="M726" s="332"/>
      <c r="N726" s="332"/>
      <c r="O726" s="332"/>
      <c r="P726" s="332"/>
      <c r="Q726" s="332"/>
      <c r="R726" s="332"/>
      <c r="S726" s="332"/>
      <c r="T726" s="332"/>
    </row>
    <row r="727" spans="8:20" ht="12.75">
      <c r="H727" s="332"/>
      <c r="I727" s="332"/>
      <c r="J727" s="332"/>
      <c r="K727" s="332"/>
      <c r="L727" s="332"/>
      <c r="M727" s="332"/>
      <c r="N727" s="332"/>
      <c r="O727" s="332"/>
      <c r="P727" s="332"/>
      <c r="Q727" s="332"/>
      <c r="R727" s="332"/>
      <c r="S727" s="332"/>
      <c r="T727" s="332"/>
    </row>
    <row r="728" spans="8:20" ht="12.75">
      <c r="H728" s="332"/>
      <c r="I728" s="332"/>
      <c r="J728" s="332"/>
      <c r="K728" s="332"/>
      <c r="L728" s="332"/>
      <c r="M728" s="332"/>
      <c r="N728" s="332"/>
      <c r="O728" s="332"/>
      <c r="P728" s="332"/>
      <c r="Q728" s="332"/>
      <c r="R728" s="332"/>
      <c r="S728" s="332"/>
      <c r="T728" s="332"/>
    </row>
    <row r="729" spans="8:20" ht="12.75">
      <c r="H729" s="332"/>
      <c r="I729" s="332"/>
      <c r="J729" s="332"/>
      <c r="K729" s="332"/>
      <c r="L729" s="332"/>
      <c r="M729" s="332"/>
      <c r="N729" s="332"/>
      <c r="O729" s="332"/>
      <c r="P729" s="332"/>
      <c r="Q729" s="332"/>
      <c r="R729" s="332"/>
      <c r="S729" s="332"/>
      <c r="T729" s="332"/>
    </row>
    <row r="730" spans="8:20" ht="12.75">
      <c r="H730" s="332"/>
      <c r="I730" s="332"/>
      <c r="J730" s="332"/>
      <c r="K730" s="332"/>
      <c r="L730" s="332"/>
      <c r="M730" s="332"/>
      <c r="N730" s="332"/>
      <c r="O730" s="332"/>
      <c r="P730" s="332"/>
      <c r="Q730" s="332"/>
      <c r="R730" s="332"/>
      <c r="S730" s="332"/>
      <c r="T730" s="332"/>
    </row>
    <row r="731" spans="8:20" ht="12.75">
      <c r="H731" s="332"/>
      <c r="I731" s="332"/>
      <c r="J731" s="332"/>
      <c r="K731" s="332"/>
      <c r="L731" s="332"/>
      <c r="M731" s="332"/>
      <c r="N731" s="332"/>
      <c r="O731" s="332"/>
      <c r="P731" s="332"/>
      <c r="Q731" s="332"/>
      <c r="R731" s="332"/>
      <c r="S731" s="332"/>
      <c r="T731" s="332"/>
    </row>
    <row r="732" spans="8:20" ht="12.75">
      <c r="H732" s="332"/>
      <c r="I732" s="332"/>
      <c r="J732" s="332"/>
      <c r="K732" s="332"/>
      <c r="L732" s="332"/>
      <c r="M732" s="332"/>
      <c r="N732" s="332"/>
      <c r="O732" s="332"/>
      <c r="P732" s="332"/>
      <c r="Q732" s="332"/>
      <c r="R732" s="332"/>
      <c r="S732" s="332"/>
      <c r="T732" s="332"/>
    </row>
    <row r="733" spans="8:20" ht="12.75">
      <c r="H733" s="332"/>
      <c r="I733" s="332"/>
      <c r="J733" s="332"/>
      <c r="K733" s="332"/>
      <c r="L733" s="332"/>
      <c r="M733" s="332"/>
      <c r="N733" s="332"/>
      <c r="O733" s="332"/>
      <c r="P733" s="332"/>
      <c r="Q733" s="332"/>
      <c r="R733" s="332"/>
      <c r="S733" s="332"/>
      <c r="T733" s="332"/>
    </row>
    <row r="734" spans="8:20" ht="12.75">
      <c r="H734" s="332"/>
      <c r="I734" s="332"/>
      <c r="J734" s="332"/>
      <c r="K734" s="332"/>
      <c r="L734" s="332"/>
      <c r="M734" s="332"/>
      <c r="N734" s="332"/>
      <c r="O734" s="332"/>
      <c r="P734" s="332"/>
      <c r="Q734" s="332"/>
      <c r="R734" s="332"/>
      <c r="S734" s="332"/>
      <c r="T734" s="332"/>
    </row>
    <row r="735" spans="8:20" ht="12.75">
      <c r="H735" s="332"/>
      <c r="I735" s="332"/>
      <c r="J735" s="332"/>
      <c r="K735" s="332"/>
      <c r="L735" s="332"/>
      <c r="M735" s="332"/>
      <c r="N735" s="332"/>
      <c r="O735" s="332"/>
      <c r="P735" s="332"/>
      <c r="Q735" s="332"/>
      <c r="R735" s="332"/>
      <c r="S735" s="332"/>
      <c r="T735" s="332"/>
    </row>
    <row r="736" spans="8:20" ht="12.75">
      <c r="H736" s="332"/>
      <c r="I736" s="332"/>
      <c r="J736" s="332"/>
      <c r="K736" s="332"/>
      <c r="L736" s="332"/>
      <c r="M736" s="332"/>
      <c r="N736" s="332"/>
      <c r="O736" s="332"/>
      <c r="P736" s="332"/>
      <c r="Q736" s="332"/>
      <c r="R736" s="332"/>
      <c r="S736" s="332"/>
      <c r="T736" s="332"/>
    </row>
    <row r="737" spans="8:20" ht="12.75">
      <c r="H737" s="332"/>
      <c r="I737" s="332"/>
      <c r="J737" s="332"/>
      <c r="K737" s="332"/>
      <c r="L737" s="332"/>
      <c r="M737" s="332"/>
      <c r="N737" s="332"/>
      <c r="O737" s="332"/>
      <c r="P737" s="332"/>
      <c r="Q737" s="332"/>
      <c r="R737" s="332"/>
      <c r="S737" s="332"/>
      <c r="T737" s="332"/>
    </row>
    <row r="738" spans="8:20" ht="12.75">
      <c r="H738" s="332"/>
      <c r="I738" s="332"/>
      <c r="J738" s="332"/>
      <c r="K738" s="332"/>
      <c r="L738" s="332"/>
      <c r="M738" s="332"/>
      <c r="N738" s="332"/>
      <c r="O738" s="332"/>
      <c r="P738" s="332"/>
      <c r="Q738" s="332"/>
      <c r="R738" s="332"/>
      <c r="S738" s="332"/>
      <c r="T738" s="332"/>
    </row>
    <row r="739" spans="8:20" ht="12.75">
      <c r="H739" s="332"/>
      <c r="I739" s="332"/>
      <c r="J739" s="332"/>
      <c r="K739" s="332"/>
      <c r="L739" s="332"/>
      <c r="M739" s="332"/>
      <c r="N739" s="332"/>
      <c r="O739" s="332"/>
      <c r="P739" s="332"/>
      <c r="Q739" s="332"/>
      <c r="R739" s="332"/>
      <c r="S739" s="332"/>
      <c r="T739" s="332"/>
    </row>
    <row r="740" spans="8:20" ht="12.75">
      <c r="H740" s="332"/>
      <c r="I740" s="332"/>
      <c r="J740" s="332"/>
      <c r="K740" s="332"/>
      <c r="L740" s="332"/>
      <c r="M740" s="332"/>
      <c r="N740" s="332"/>
      <c r="O740" s="332"/>
      <c r="P740" s="332"/>
      <c r="Q740" s="332"/>
      <c r="R740" s="332"/>
      <c r="S740" s="332"/>
      <c r="T740" s="332"/>
    </row>
    <row r="741" spans="8:20" ht="12.75">
      <c r="H741" s="332"/>
      <c r="I741" s="332"/>
      <c r="J741" s="332"/>
      <c r="K741" s="332"/>
      <c r="L741" s="332"/>
      <c r="M741" s="332"/>
      <c r="N741" s="332"/>
      <c r="O741" s="332"/>
      <c r="P741" s="332"/>
      <c r="Q741" s="332"/>
      <c r="R741" s="332"/>
      <c r="S741" s="332"/>
      <c r="T741" s="332"/>
    </row>
    <row r="742" spans="8:20" ht="12.75">
      <c r="H742" s="332"/>
      <c r="I742" s="332"/>
      <c r="J742" s="332"/>
      <c r="K742" s="332"/>
      <c r="L742" s="332"/>
      <c r="M742" s="332"/>
      <c r="N742" s="332"/>
      <c r="O742" s="332"/>
      <c r="P742" s="332"/>
      <c r="Q742" s="332"/>
      <c r="R742" s="332"/>
      <c r="S742" s="332"/>
      <c r="T742" s="332"/>
    </row>
    <row r="743" spans="8:20" ht="12.75">
      <c r="H743" s="332"/>
      <c r="I743" s="332"/>
      <c r="J743" s="332"/>
      <c r="K743" s="332"/>
      <c r="L743" s="332"/>
      <c r="M743" s="332"/>
      <c r="N743" s="332"/>
      <c r="O743" s="332"/>
      <c r="P743" s="332"/>
      <c r="Q743" s="332"/>
      <c r="R743" s="332"/>
      <c r="S743" s="332"/>
      <c r="T743" s="332"/>
    </row>
    <row r="744" spans="8:20" ht="12.75">
      <c r="H744" s="332"/>
      <c r="I744" s="332"/>
      <c r="J744" s="332"/>
      <c r="K744" s="332"/>
      <c r="L744" s="332"/>
      <c r="M744" s="332"/>
      <c r="N744" s="332"/>
      <c r="O744" s="332"/>
      <c r="P744" s="332"/>
      <c r="Q744" s="332"/>
      <c r="R744" s="332"/>
      <c r="S744" s="332"/>
      <c r="T744" s="332"/>
    </row>
    <row r="745" spans="8:20" ht="12.75">
      <c r="H745" s="332"/>
      <c r="I745" s="332"/>
      <c r="J745" s="332"/>
      <c r="K745" s="332"/>
      <c r="L745" s="332"/>
      <c r="M745" s="332"/>
      <c r="N745" s="332"/>
      <c r="O745" s="332"/>
      <c r="P745" s="332"/>
      <c r="Q745" s="332"/>
      <c r="R745" s="332"/>
      <c r="S745" s="332"/>
      <c r="T745" s="332"/>
    </row>
    <row r="746" spans="8:20" ht="12.75">
      <c r="H746" s="332"/>
      <c r="I746" s="332"/>
      <c r="J746" s="332"/>
      <c r="K746" s="332"/>
      <c r="L746" s="332"/>
      <c r="M746" s="332"/>
      <c r="N746" s="332"/>
      <c r="O746" s="332"/>
      <c r="P746" s="332"/>
      <c r="Q746" s="332"/>
      <c r="R746" s="332"/>
      <c r="S746" s="332"/>
      <c r="T746" s="332"/>
    </row>
    <row r="747" spans="8:20" ht="12.75">
      <c r="H747" s="332"/>
      <c r="I747" s="332"/>
      <c r="J747" s="332"/>
      <c r="K747" s="332"/>
      <c r="L747" s="332"/>
      <c r="M747" s="332"/>
      <c r="N747" s="332"/>
      <c r="O747" s="332"/>
      <c r="P747" s="332"/>
      <c r="Q747" s="332"/>
      <c r="R747" s="332"/>
      <c r="S747" s="332"/>
      <c r="T747" s="332"/>
    </row>
    <row r="748" spans="8:20" ht="12.75">
      <c r="H748" s="332"/>
      <c r="I748" s="332"/>
      <c r="J748" s="332"/>
      <c r="K748" s="332"/>
      <c r="L748" s="332"/>
      <c r="M748" s="332"/>
      <c r="N748" s="332"/>
      <c r="O748" s="332"/>
      <c r="P748" s="332"/>
      <c r="Q748" s="332"/>
      <c r="R748" s="332"/>
      <c r="S748" s="332"/>
      <c r="T748" s="332"/>
    </row>
    <row r="749" spans="8:20" ht="12.75">
      <c r="H749" s="332"/>
      <c r="I749" s="332"/>
      <c r="J749" s="332"/>
      <c r="K749" s="332"/>
      <c r="L749" s="332"/>
      <c r="M749" s="332"/>
      <c r="N749" s="332"/>
      <c r="O749" s="332"/>
      <c r="P749" s="332"/>
      <c r="Q749" s="332"/>
      <c r="R749" s="332"/>
      <c r="S749" s="332"/>
      <c r="T749" s="332"/>
    </row>
    <row r="750" spans="8:20" ht="12.75">
      <c r="H750" s="332"/>
      <c r="I750" s="332"/>
      <c r="J750" s="332"/>
      <c r="K750" s="332"/>
      <c r="L750" s="332"/>
      <c r="M750" s="332"/>
      <c r="N750" s="332"/>
      <c r="O750" s="332"/>
      <c r="P750" s="332"/>
      <c r="Q750" s="332"/>
      <c r="R750" s="332"/>
      <c r="S750" s="332"/>
      <c r="T750" s="332"/>
    </row>
    <row r="751" spans="8:20" ht="12.75">
      <c r="H751" s="332"/>
      <c r="I751" s="332"/>
      <c r="J751" s="332"/>
      <c r="K751" s="332"/>
      <c r="L751" s="332"/>
      <c r="M751" s="332"/>
      <c r="N751" s="332"/>
      <c r="O751" s="332"/>
      <c r="P751" s="332"/>
      <c r="Q751" s="332"/>
      <c r="R751" s="332"/>
      <c r="S751" s="332"/>
      <c r="T751" s="332"/>
    </row>
    <row r="752" spans="8:20" ht="12.75">
      <c r="H752" s="332"/>
      <c r="I752" s="332"/>
      <c r="J752" s="332"/>
      <c r="K752" s="332"/>
      <c r="L752" s="332"/>
      <c r="M752" s="332"/>
      <c r="N752" s="332"/>
      <c r="O752" s="332"/>
      <c r="P752" s="332"/>
      <c r="Q752" s="332"/>
      <c r="R752" s="332"/>
      <c r="S752" s="332"/>
      <c r="T752" s="332"/>
    </row>
    <row r="753" spans="8:20" ht="12.75">
      <c r="H753" s="332"/>
      <c r="I753" s="332"/>
      <c r="J753" s="332"/>
      <c r="K753" s="332"/>
      <c r="L753" s="332"/>
      <c r="M753" s="332"/>
      <c r="N753" s="332"/>
      <c r="O753" s="332"/>
      <c r="P753" s="332"/>
      <c r="Q753" s="332"/>
      <c r="R753" s="332"/>
      <c r="S753" s="332"/>
      <c r="T753" s="332"/>
    </row>
    <row r="754" spans="8:20" ht="12.75">
      <c r="H754" s="332"/>
      <c r="I754" s="332"/>
      <c r="J754" s="332"/>
      <c r="K754" s="332"/>
      <c r="L754" s="332"/>
      <c r="M754" s="332"/>
      <c r="N754" s="332"/>
      <c r="O754" s="332"/>
      <c r="P754" s="332"/>
      <c r="Q754" s="332"/>
      <c r="R754" s="332"/>
      <c r="S754" s="332"/>
      <c r="T754" s="332"/>
    </row>
    <row r="755" spans="8:20" ht="12.75">
      <c r="H755" s="332"/>
      <c r="I755" s="332"/>
      <c r="J755" s="332"/>
      <c r="K755" s="332"/>
      <c r="L755" s="332"/>
      <c r="M755" s="332"/>
      <c r="N755" s="332"/>
      <c r="O755" s="332"/>
      <c r="P755" s="332"/>
      <c r="Q755" s="332"/>
      <c r="R755" s="332"/>
      <c r="S755" s="332"/>
      <c r="T755" s="332"/>
    </row>
    <row r="756" spans="8:20" ht="12.75">
      <c r="H756" s="332"/>
      <c r="I756" s="332"/>
      <c r="J756" s="332"/>
      <c r="K756" s="332"/>
      <c r="L756" s="332"/>
      <c r="M756" s="332"/>
      <c r="N756" s="332"/>
      <c r="O756" s="332"/>
      <c r="P756" s="332"/>
      <c r="Q756" s="332"/>
      <c r="R756" s="332"/>
      <c r="S756" s="332"/>
      <c r="T756" s="332"/>
    </row>
    <row r="757" spans="8:20" ht="12.75">
      <c r="H757" s="332"/>
      <c r="I757" s="332"/>
      <c r="J757" s="332"/>
      <c r="K757" s="332"/>
      <c r="L757" s="332"/>
      <c r="M757" s="332"/>
      <c r="N757" s="332"/>
      <c r="O757" s="332"/>
      <c r="P757" s="332"/>
      <c r="Q757" s="332"/>
      <c r="R757" s="332"/>
      <c r="S757" s="332"/>
      <c r="T757" s="332"/>
    </row>
    <row r="758" spans="8:20" ht="12.75">
      <c r="H758" s="332"/>
      <c r="I758" s="332"/>
      <c r="J758" s="332"/>
      <c r="K758" s="332"/>
      <c r="L758" s="332"/>
      <c r="M758" s="332"/>
      <c r="N758" s="332"/>
      <c r="O758" s="332"/>
      <c r="P758" s="332"/>
      <c r="Q758" s="332"/>
      <c r="R758" s="332"/>
      <c r="S758" s="332"/>
      <c r="T758" s="332"/>
    </row>
    <row r="759" spans="8:20" ht="12.75">
      <c r="H759" s="332"/>
      <c r="I759" s="332"/>
      <c r="J759" s="332"/>
      <c r="K759" s="332"/>
      <c r="L759" s="332"/>
      <c r="M759" s="332"/>
      <c r="N759" s="332"/>
      <c r="O759" s="332"/>
      <c r="P759" s="332"/>
      <c r="Q759" s="332"/>
      <c r="R759" s="332"/>
      <c r="S759" s="332"/>
      <c r="T759" s="332"/>
    </row>
    <row r="760" spans="8:20" ht="12.75">
      <c r="H760" s="332"/>
      <c r="I760" s="332"/>
      <c r="J760" s="332"/>
      <c r="K760" s="332"/>
      <c r="L760" s="332"/>
      <c r="M760" s="332"/>
      <c r="N760" s="332"/>
      <c r="O760" s="332"/>
      <c r="P760" s="332"/>
      <c r="Q760" s="332"/>
      <c r="R760" s="332"/>
      <c r="S760" s="332"/>
      <c r="T760" s="332"/>
    </row>
    <row r="761" spans="8:20" ht="12.75">
      <c r="H761" s="332"/>
      <c r="I761" s="332"/>
      <c r="J761" s="332"/>
      <c r="K761" s="332"/>
      <c r="L761" s="332"/>
      <c r="M761" s="332"/>
      <c r="N761" s="332"/>
      <c r="O761" s="332"/>
      <c r="P761" s="332"/>
      <c r="Q761" s="332"/>
      <c r="R761" s="332"/>
      <c r="S761" s="332"/>
      <c r="T761" s="332"/>
    </row>
    <row r="762" spans="8:20" ht="12.75">
      <c r="H762" s="332"/>
      <c r="I762" s="332"/>
      <c r="J762" s="332"/>
      <c r="K762" s="332"/>
      <c r="L762" s="332"/>
      <c r="M762" s="332"/>
      <c r="N762" s="332"/>
      <c r="O762" s="332"/>
      <c r="P762" s="332"/>
      <c r="Q762" s="332"/>
      <c r="R762" s="332"/>
      <c r="S762" s="332"/>
      <c r="T762" s="332"/>
    </row>
    <row r="763" spans="8:20" ht="12.75">
      <c r="H763" s="332"/>
      <c r="I763" s="332"/>
      <c r="J763" s="332"/>
      <c r="K763" s="332"/>
      <c r="L763" s="332"/>
      <c r="M763" s="332"/>
      <c r="N763" s="332"/>
      <c r="O763" s="332"/>
      <c r="P763" s="332"/>
      <c r="Q763" s="332"/>
      <c r="R763" s="332"/>
      <c r="S763" s="332"/>
      <c r="T763" s="332"/>
    </row>
    <row r="764" spans="8:20" ht="12.75">
      <c r="H764" s="332"/>
      <c r="I764" s="332"/>
      <c r="J764" s="332"/>
      <c r="K764" s="332"/>
      <c r="L764" s="332"/>
      <c r="M764" s="332"/>
      <c r="N764" s="332"/>
      <c r="O764" s="332"/>
      <c r="P764" s="332"/>
      <c r="Q764" s="332"/>
      <c r="R764" s="332"/>
      <c r="S764" s="332"/>
      <c r="T764" s="332"/>
    </row>
    <row r="765" spans="8:20" ht="12.75">
      <c r="H765" s="332"/>
      <c r="I765" s="332"/>
      <c r="J765" s="332"/>
      <c r="K765" s="332"/>
      <c r="L765" s="332"/>
      <c r="M765" s="332"/>
      <c r="N765" s="332"/>
      <c r="O765" s="332"/>
      <c r="P765" s="332"/>
      <c r="Q765" s="332"/>
      <c r="R765" s="332"/>
      <c r="S765" s="332"/>
      <c r="T765" s="332"/>
    </row>
    <row r="766" spans="8:20" ht="12.75">
      <c r="H766" s="332"/>
      <c r="I766" s="332"/>
      <c r="J766" s="332"/>
      <c r="K766" s="332"/>
      <c r="L766" s="332"/>
      <c r="M766" s="332"/>
      <c r="N766" s="332"/>
      <c r="O766" s="332"/>
      <c r="P766" s="332"/>
      <c r="Q766" s="332"/>
      <c r="R766" s="332"/>
      <c r="S766" s="332"/>
      <c r="T766" s="332"/>
    </row>
    <row r="767" spans="8:20" ht="12.75">
      <c r="H767" s="332"/>
      <c r="I767" s="332"/>
      <c r="J767" s="332"/>
      <c r="K767" s="332"/>
      <c r="L767" s="332"/>
      <c r="M767" s="332"/>
      <c r="N767" s="332"/>
      <c r="O767" s="332"/>
      <c r="P767" s="332"/>
      <c r="Q767" s="332"/>
      <c r="R767" s="332"/>
      <c r="S767" s="332"/>
      <c r="T767" s="332"/>
    </row>
    <row r="768" spans="8:20" ht="12.75">
      <c r="H768" s="332"/>
      <c r="I768" s="332"/>
      <c r="J768" s="332"/>
      <c r="K768" s="332"/>
      <c r="L768" s="332"/>
      <c r="M768" s="332"/>
      <c r="N768" s="332"/>
      <c r="O768" s="332"/>
      <c r="P768" s="332"/>
      <c r="Q768" s="332"/>
      <c r="R768" s="332"/>
      <c r="S768" s="332"/>
      <c r="T768" s="332"/>
    </row>
    <row r="769" spans="8:20" ht="12.75">
      <c r="H769" s="332"/>
      <c r="I769" s="332"/>
      <c r="J769" s="332"/>
      <c r="K769" s="332"/>
      <c r="L769" s="332"/>
      <c r="M769" s="332"/>
      <c r="N769" s="332"/>
      <c r="O769" s="332"/>
      <c r="P769" s="332"/>
      <c r="Q769" s="332"/>
      <c r="R769" s="332"/>
      <c r="S769" s="332"/>
      <c r="T769" s="332"/>
    </row>
    <row r="770" spans="8:20" ht="12.75">
      <c r="H770" s="332"/>
      <c r="I770" s="332"/>
      <c r="J770" s="332"/>
      <c r="K770" s="332"/>
      <c r="L770" s="332"/>
      <c r="M770" s="332"/>
      <c r="N770" s="332"/>
      <c r="O770" s="332"/>
      <c r="P770" s="332"/>
      <c r="Q770" s="332"/>
      <c r="R770" s="332"/>
      <c r="S770" s="332"/>
      <c r="T770" s="332"/>
    </row>
    <row r="771" spans="8:20" ht="12.75">
      <c r="H771" s="332"/>
      <c r="I771" s="332"/>
      <c r="J771" s="332"/>
      <c r="K771" s="332"/>
      <c r="L771" s="332"/>
      <c r="M771" s="332"/>
      <c r="N771" s="332"/>
      <c r="O771" s="332"/>
      <c r="P771" s="332"/>
      <c r="Q771" s="332"/>
      <c r="R771" s="332"/>
      <c r="S771" s="332"/>
      <c r="T771" s="332"/>
    </row>
    <row r="772" spans="8:20" ht="12.75">
      <c r="H772" s="332"/>
      <c r="I772" s="332"/>
      <c r="J772" s="332"/>
      <c r="K772" s="332"/>
      <c r="L772" s="332"/>
      <c r="M772" s="332"/>
      <c r="N772" s="332"/>
      <c r="O772" s="332"/>
      <c r="P772" s="332"/>
      <c r="Q772" s="332"/>
      <c r="R772" s="332"/>
      <c r="S772" s="332"/>
      <c r="T772" s="332"/>
    </row>
    <row r="773" spans="8:20" ht="12.75">
      <c r="H773" s="332"/>
      <c r="I773" s="332"/>
      <c r="J773" s="332"/>
      <c r="K773" s="332"/>
      <c r="L773" s="332"/>
      <c r="M773" s="332"/>
      <c r="N773" s="332"/>
      <c r="O773" s="332"/>
      <c r="P773" s="332"/>
      <c r="Q773" s="332"/>
      <c r="R773" s="332"/>
      <c r="S773" s="332"/>
      <c r="T773" s="332"/>
    </row>
    <row r="774" spans="8:20" ht="12.75">
      <c r="H774" s="332"/>
      <c r="I774" s="332"/>
      <c r="J774" s="332"/>
      <c r="K774" s="332"/>
      <c r="L774" s="332"/>
      <c r="M774" s="332"/>
      <c r="N774" s="332"/>
      <c r="O774" s="332"/>
      <c r="P774" s="332"/>
      <c r="Q774" s="332"/>
      <c r="R774" s="332"/>
      <c r="S774" s="332"/>
      <c r="T774" s="332"/>
    </row>
    <row r="775" spans="8:20" ht="12.75">
      <c r="H775" s="332"/>
      <c r="I775" s="332"/>
      <c r="J775" s="332"/>
      <c r="K775" s="332"/>
      <c r="L775" s="332"/>
      <c r="M775" s="332"/>
      <c r="N775" s="332"/>
      <c r="O775" s="332"/>
      <c r="P775" s="332"/>
      <c r="Q775" s="332"/>
      <c r="R775" s="332"/>
      <c r="S775" s="332"/>
      <c r="T775" s="332"/>
    </row>
    <row r="776" spans="8:20" ht="12.75">
      <c r="H776" s="332"/>
      <c r="I776" s="332"/>
      <c r="J776" s="332"/>
      <c r="K776" s="332"/>
      <c r="L776" s="332"/>
      <c r="M776" s="332"/>
      <c r="N776" s="332"/>
      <c r="O776" s="332"/>
      <c r="P776" s="332"/>
      <c r="Q776" s="332"/>
      <c r="R776" s="332"/>
      <c r="S776" s="332"/>
      <c r="T776" s="332"/>
    </row>
    <row r="777" spans="8:20" ht="12.75">
      <c r="H777" s="332"/>
      <c r="I777" s="332"/>
      <c r="J777" s="332"/>
      <c r="K777" s="332"/>
      <c r="L777" s="332"/>
      <c r="M777" s="332"/>
      <c r="N777" s="332"/>
      <c r="O777" s="332"/>
      <c r="P777" s="332"/>
      <c r="Q777" s="332"/>
      <c r="R777" s="332"/>
      <c r="S777" s="332"/>
      <c r="T777" s="332"/>
    </row>
    <row r="778" spans="8:20" ht="12.75">
      <c r="H778" s="332"/>
      <c r="I778" s="332"/>
      <c r="J778" s="332"/>
      <c r="K778" s="332"/>
      <c r="L778" s="332"/>
      <c r="M778" s="332"/>
      <c r="N778" s="332"/>
      <c r="O778" s="332"/>
      <c r="P778" s="332"/>
      <c r="Q778" s="332"/>
      <c r="R778" s="332"/>
      <c r="S778" s="332"/>
      <c r="T778" s="332"/>
    </row>
    <row r="779" spans="8:20" ht="12.75">
      <c r="H779" s="332"/>
      <c r="I779" s="332"/>
      <c r="J779" s="332"/>
      <c r="K779" s="332"/>
      <c r="L779" s="332"/>
      <c r="M779" s="332"/>
      <c r="N779" s="332"/>
      <c r="O779" s="332"/>
      <c r="P779" s="332"/>
      <c r="Q779" s="332"/>
      <c r="R779" s="332"/>
      <c r="S779" s="332"/>
      <c r="T779" s="332"/>
    </row>
    <row r="780" spans="8:20" ht="12.75">
      <c r="H780" s="332"/>
      <c r="I780" s="332"/>
      <c r="J780" s="332"/>
      <c r="K780" s="332"/>
      <c r="L780" s="332"/>
      <c r="M780" s="332"/>
      <c r="N780" s="332"/>
      <c r="O780" s="332"/>
      <c r="P780" s="332"/>
      <c r="Q780" s="332"/>
      <c r="R780" s="332"/>
      <c r="S780" s="332"/>
      <c r="T780" s="332"/>
    </row>
    <row r="781" spans="8:20" ht="12.75">
      <c r="H781" s="332"/>
      <c r="I781" s="332"/>
      <c r="J781" s="332"/>
      <c r="K781" s="332"/>
      <c r="L781" s="332"/>
      <c r="M781" s="332"/>
      <c r="N781" s="332"/>
      <c r="O781" s="332"/>
      <c r="P781" s="332"/>
      <c r="Q781" s="332"/>
      <c r="R781" s="332"/>
      <c r="S781" s="332"/>
      <c r="T781" s="332"/>
    </row>
    <row r="782" spans="8:20" ht="12.75">
      <c r="H782" s="332"/>
      <c r="I782" s="332"/>
      <c r="J782" s="332"/>
      <c r="K782" s="332"/>
      <c r="L782" s="332"/>
      <c r="M782" s="332"/>
      <c r="N782" s="332"/>
      <c r="O782" s="332"/>
      <c r="P782" s="332"/>
      <c r="Q782" s="332"/>
      <c r="R782" s="332"/>
      <c r="S782" s="332"/>
      <c r="T782" s="332"/>
    </row>
    <row r="783" spans="8:20" ht="12.75">
      <c r="H783" s="332"/>
      <c r="I783" s="332"/>
      <c r="J783" s="332"/>
      <c r="K783" s="332"/>
      <c r="L783" s="332"/>
      <c r="M783" s="332"/>
      <c r="N783" s="332"/>
      <c r="O783" s="332"/>
      <c r="P783" s="332"/>
      <c r="Q783" s="332"/>
      <c r="R783" s="332"/>
      <c r="S783" s="332"/>
      <c r="T783" s="332"/>
    </row>
    <row r="784" spans="8:20" ht="12.75">
      <c r="H784" s="332"/>
      <c r="I784" s="332"/>
      <c r="J784" s="332"/>
      <c r="K784" s="332"/>
      <c r="L784" s="332"/>
      <c r="M784" s="332"/>
      <c r="N784" s="332"/>
      <c r="O784" s="332"/>
      <c r="P784" s="332"/>
      <c r="Q784" s="332"/>
      <c r="R784" s="332"/>
      <c r="S784" s="332"/>
      <c r="T784" s="332"/>
    </row>
    <row r="785" spans="8:20" ht="12.75">
      <c r="H785" s="332"/>
      <c r="I785" s="332"/>
      <c r="J785" s="332"/>
      <c r="K785" s="332"/>
      <c r="L785" s="332"/>
      <c r="M785" s="332"/>
      <c r="N785" s="332"/>
      <c r="O785" s="332"/>
      <c r="P785" s="332"/>
      <c r="Q785" s="332"/>
      <c r="R785" s="332"/>
      <c r="S785" s="332"/>
      <c r="T785" s="332"/>
    </row>
    <row r="786" spans="8:20" ht="12.75">
      <c r="H786" s="332"/>
      <c r="I786" s="332"/>
      <c r="J786" s="332"/>
      <c r="K786" s="332"/>
      <c r="L786" s="332"/>
      <c r="M786" s="332"/>
      <c r="N786" s="332"/>
      <c r="O786" s="332"/>
      <c r="P786" s="332"/>
      <c r="Q786" s="332"/>
      <c r="R786" s="332"/>
      <c r="S786" s="332"/>
      <c r="T786" s="332"/>
    </row>
    <row r="787" spans="8:20" ht="12.75">
      <c r="H787" s="332"/>
      <c r="I787" s="332"/>
      <c r="J787" s="332"/>
      <c r="K787" s="332"/>
      <c r="L787" s="332"/>
      <c r="M787" s="332"/>
      <c r="N787" s="332"/>
      <c r="O787" s="332"/>
      <c r="P787" s="332"/>
      <c r="Q787" s="332"/>
      <c r="R787" s="332"/>
      <c r="S787" s="332"/>
      <c r="T787" s="332"/>
    </row>
    <row r="788" spans="8:20" ht="12.75">
      <c r="H788" s="332"/>
      <c r="I788" s="332"/>
      <c r="J788" s="332"/>
      <c r="K788" s="332"/>
      <c r="L788" s="332"/>
      <c r="M788" s="332"/>
      <c r="N788" s="332"/>
      <c r="O788" s="332"/>
      <c r="P788" s="332"/>
      <c r="Q788" s="332"/>
      <c r="R788" s="332"/>
      <c r="S788" s="332"/>
      <c r="T788" s="332"/>
    </row>
    <row r="789" spans="8:20" ht="12.75">
      <c r="H789" s="332"/>
      <c r="I789" s="332"/>
      <c r="J789" s="332"/>
      <c r="K789" s="332"/>
      <c r="L789" s="332"/>
      <c r="M789" s="332"/>
      <c r="N789" s="332"/>
      <c r="O789" s="332"/>
      <c r="P789" s="332"/>
      <c r="Q789" s="332"/>
      <c r="R789" s="332"/>
      <c r="S789" s="332"/>
      <c r="T789" s="332"/>
    </row>
    <row r="790" spans="8:20" ht="12.75">
      <c r="H790" s="332"/>
      <c r="I790" s="332"/>
      <c r="J790" s="332"/>
      <c r="K790" s="332"/>
      <c r="L790" s="332"/>
      <c r="M790" s="332"/>
      <c r="N790" s="332"/>
      <c r="O790" s="332"/>
      <c r="P790" s="332"/>
      <c r="Q790" s="332"/>
      <c r="R790" s="332"/>
      <c r="S790" s="332"/>
      <c r="T790" s="332"/>
    </row>
    <row r="791" spans="8:20" ht="12.75">
      <c r="H791" s="332"/>
      <c r="I791" s="332"/>
      <c r="J791" s="332"/>
      <c r="K791" s="332"/>
      <c r="L791" s="332"/>
      <c r="M791" s="332"/>
      <c r="N791" s="332"/>
      <c r="O791" s="332"/>
      <c r="P791" s="332"/>
      <c r="Q791" s="332"/>
      <c r="R791" s="332"/>
      <c r="S791" s="332"/>
      <c r="T791" s="332"/>
    </row>
    <row r="792" spans="8:20" ht="12.75">
      <c r="H792" s="332"/>
      <c r="I792" s="332"/>
      <c r="J792" s="332"/>
      <c r="K792" s="332"/>
      <c r="L792" s="332"/>
      <c r="M792" s="332"/>
      <c r="N792" s="332"/>
      <c r="O792" s="332"/>
      <c r="P792" s="332"/>
      <c r="Q792" s="332"/>
      <c r="R792" s="332"/>
      <c r="S792" s="332"/>
      <c r="T792" s="332"/>
    </row>
    <row r="793" spans="8:20" ht="12.75">
      <c r="H793" s="332"/>
      <c r="I793" s="332"/>
      <c r="J793" s="332"/>
      <c r="K793" s="332"/>
      <c r="L793" s="332"/>
      <c r="M793" s="332"/>
      <c r="N793" s="332"/>
      <c r="O793" s="332"/>
      <c r="P793" s="332"/>
      <c r="Q793" s="332"/>
      <c r="R793" s="332"/>
      <c r="S793" s="332"/>
      <c r="T793" s="332"/>
    </row>
    <row r="794" spans="8:20" ht="12.75">
      <c r="H794" s="332"/>
      <c r="I794" s="332"/>
      <c r="J794" s="332"/>
      <c r="K794" s="332"/>
      <c r="L794" s="332"/>
      <c r="M794" s="332"/>
      <c r="N794" s="332"/>
      <c r="O794" s="332"/>
      <c r="P794" s="332"/>
      <c r="Q794" s="332"/>
      <c r="R794" s="332"/>
      <c r="S794" s="332"/>
      <c r="T794" s="332"/>
    </row>
    <row r="795" spans="8:20" ht="12.75">
      <c r="H795" s="332"/>
      <c r="I795" s="332"/>
      <c r="J795" s="332"/>
      <c r="K795" s="332"/>
      <c r="L795" s="332"/>
      <c r="M795" s="332"/>
      <c r="N795" s="332"/>
      <c r="O795" s="332"/>
      <c r="P795" s="332"/>
      <c r="Q795" s="332"/>
      <c r="R795" s="332"/>
      <c r="S795" s="332"/>
      <c r="T795" s="332"/>
    </row>
    <row r="796" spans="8:20" ht="12.75">
      <c r="H796" s="332"/>
      <c r="I796" s="332"/>
      <c r="J796" s="332"/>
      <c r="K796" s="332"/>
      <c r="L796" s="332"/>
      <c r="M796" s="332"/>
      <c r="N796" s="332"/>
      <c r="O796" s="332"/>
      <c r="P796" s="332"/>
      <c r="Q796" s="332"/>
      <c r="R796" s="332"/>
      <c r="S796" s="332"/>
      <c r="T796" s="332"/>
    </row>
    <row r="797" spans="8:20" ht="12.75">
      <c r="H797" s="332"/>
      <c r="I797" s="332"/>
      <c r="J797" s="332"/>
      <c r="K797" s="332"/>
      <c r="L797" s="332"/>
      <c r="M797" s="332"/>
      <c r="N797" s="332"/>
      <c r="O797" s="332"/>
      <c r="P797" s="332"/>
      <c r="Q797" s="332"/>
      <c r="R797" s="332"/>
      <c r="S797" s="332"/>
      <c r="T797" s="332"/>
    </row>
    <row r="798" spans="8:20" ht="12.75">
      <c r="H798" s="332"/>
      <c r="I798" s="332"/>
      <c r="J798" s="332"/>
      <c r="K798" s="332"/>
      <c r="L798" s="332"/>
      <c r="M798" s="332"/>
      <c r="N798" s="332"/>
      <c r="O798" s="332"/>
      <c r="P798" s="332"/>
      <c r="Q798" s="332"/>
      <c r="R798" s="332"/>
      <c r="S798" s="332"/>
      <c r="T798" s="332"/>
    </row>
    <row r="799" spans="8:20" ht="12.75">
      <c r="H799" s="332"/>
      <c r="I799" s="332"/>
      <c r="J799" s="332"/>
      <c r="K799" s="332"/>
      <c r="L799" s="332"/>
      <c r="M799" s="332"/>
      <c r="N799" s="332"/>
      <c r="O799" s="332"/>
      <c r="P799" s="332"/>
      <c r="Q799" s="332"/>
      <c r="R799" s="332"/>
      <c r="S799" s="332"/>
      <c r="T799" s="332"/>
    </row>
    <row r="800" spans="8:20" ht="12.75">
      <c r="H800" s="332"/>
      <c r="I800" s="332"/>
      <c r="J800" s="332"/>
      <c r="K800" s="332"/>
      <c r="L800" s="332"/>
      <c r="M800" s="332"/>
      <c r="N800" s="332"/>
      <c r="O800" s="332"/>
      <c r="P800" s="332"/>
      <c r="Q800" s="332"/>
      <c r="R800" s="332"/>
      <c r="S800" s="332"/>
      <c r="T800" s="332"/>
    </row>
    <row r="801" spans="8:20" ht="12.75">
      <c r="H801" s="332"/>
      <c r="I801" s="332"/>
      <c r="J801" s="332"/>
      <c r="K801" s="332"/>
      <c r="L801" s="332"/>
      <c r="M801" s="332"/>
      <c r="N801" s="332"/>
      <c r="O801" s="332"/>
      <c r="P801" s="332"/>
      <c r="Q801" s="332"/>
      <c r="R801" s="332"/>
      <c r="S801" s="332"/>
      <c r="T801" s="332"/>
    </row>
    <row r="802" spans="8:20" ht="12.75">
      <c r="H802" s="332"/>
      <c r="I802" s="332"/>
      <c r="J802" s="332"/>
      <c r="K802" s="332"/>
      <c r="L802" s="332"/>
      <c r="M802" s="332"/>
      <c r="N802" s="332"/>
      <c r="O802" s="332"/>
      <c r="P802" s="332"/>
      <c r="Q802" s="332"/>
      <c r="R802" s="332"/>
      <c r="S802" s="332"/>
      <c r="T802" s="332"/>
    </row>
    <row r="803" spans="8:20" ht="12.75">
      <c r="H803" s="332"/>
      <c r="I803" s="332"/>
      <c r="J803" s="332"/>
      <c r="K803" s="332"/>
      <c r="L803" s="332"/>
      <c r="M803" s="332"/>
      <c r="N803" s="332"/>
      <c r="O803" s="332"/>
      <c r="P803" s="332"/>
      <c r="Q803" s="332"/>
      <c r="R803" s="332"/>
      <c r="S803" s="332"/>
      <c r="T803" s="332"/>
    </row>
    <row r="804" spans="8:20" ht="12.75">
      <c r="H804" s="332"/>
      <c r="I804" s="332"/>
      <c r="J804" s="332"/>
      <c r="K804" s="332"/>
      <c r="L804" s="332"/>
      <c r="M804" s="332"/>
      <c r="N804" s="332"/>
      <c r="O804" s="332"/>
      <c r="P804" s="332"/>
      <c r="Q804" s="332"/>
      <c r="R804" s="332"/>
      <c r="S804" s="332"/>
      <c r="T804" s="332"/>
    </row>
    <row r="805" spans="8:20" ht="12.75">
      <c r="H805" s="332"/>
      <c r="I805" s="332"/>
      <c r="J805" s="332"/>
      <c r="K805" s="332"/>
      <c r="L805" s="332"/>
      <c r="M805" s="332"/>
      <c r="N805" s="332"/>
      <c r="O805" s="332"/>
      <c r="P805" s="332"/>
      <c r="Q805" s="332"/>
      <c r="R805" s="332"/>
      <c r="S805" s="332"/>
      <c r="T805" s="332"/>
    </row>
    <row r="806" spans="8:20" ht="12.75">
      <c r="H806" s="332"/>
      <c r="I806" s="332"/>
      <c r="J806" s="332"/>
      <c r="K806" s="332"/>
      <c r="L806" s="332"/>
      <c r="M806" s="332"/>
      <c r="N806" s="332"/>
      <c r="O806" s="332"/>
      <c r="P806" s="332"/>
      <c r="Q806" s="332"/>
      <c r="R806" s="332"/>
      <c r="S806" s="332"/>
      <c r="T806" s="332"/>
    </row>
    <row r="807" spans="8:20" ht="12.75">
      <c r="H807" s="332"/>
      <c r="I807" s="332"/>
      <c r="J807" s="332"/>
      <c r="K807" s="332"/>
      <c r="L807" s="332"/>
      <c r="M807" s="332"/>
      <c r="N807" s="332"/>
      <c r="O807" s="332"/>
      <c r="P807" s="332"/>
      <c r="Q807" s="332"/>
      <c r="R807" s="332"/>
      <c r="S807" s="332"/>
      <c r="T807" s="332"/>
    </row>
    <row r="808" spans="8:20" ht="12.75">
      <c r="H808" s="332"/>
      <c r="I808" s="332"/>
      <c r="J808" s="332"/>
      <c r="K808" s="332"/>
      <c r="L808" s="332"/>
      <c r="M808" s="332"/>
      <c r="N808" s="332"/>
      <c r="O808" s="332"/>
      <c r="P808" s="332"/>
      <c r="Q808" s="332"/>
      <c r="R808" s="332"/>
      <c r="S808" s="332"/>
      <c r="T808" s="332"/>
    </row>
    <row r="809" spans="8:20" ht="12.75">
      <c r="H809" s="332"/>
      <c r="I809" s="332"/>
      <c r="J809" s="332"/>
      <c r="K809" s="332"/>
      <c r="L809" s="332"/>
      <c r="M809" s="332"/>
      <c r="N809" s="332"/>
      <c r="O809" s="332"/>
      <c r="P809" s="332"/>
      <c r="Q809" s="332"/>
      <c r="R809" s="332"/>
      <c r="S809" s="332"/>
      <c r="T809" s="332"/>
    </row>
    <row r="810" spans="8:20" ht="12.75">
      <c r="H810" s="332"/>
      <c r="I810" s="332"/>
      <c r="J810" s="332"/>
      <c r="K810" s="332"/>
      <c r="L810" s="332"/>
      <c r="M810" s="332"/>
      <c r="N810" s="332"/>
      <c r="O810" s="332"/>
      <c r="P810" s="332"/>
      <c r="Q810" s="332"/>
      <c r="R810" s="332"/>
      <c r="S810" s="332"/>
      <c r="T810" s="332"/>
    </row>
    <row r="811" spans="8:20" ht="12.75">
      <c r="H811" s="332"/>
      <c r="I811" s="332"/>
      <c r="J811" s="332"/>
      <c r="K811" s="332"/>
      <c r="L811" s="332"/>
      <c r="M811" s="332"/>
      <c r="N811" s="332"/>
      <c r="O811" s="332"/>
      <c r="P811" s="332"/>
      <c r="Q811" s="332"/>
      <c r="R811" s="332"/>
      <c r="S811" s="332"/>
      <c r="T811" s="332"/>
    </row>
    <row r="812" spans="8:20" ht="12.75">
      <c r="H812" s="332"/>
      <c r="I812" s="332"/>
      <c r="J812" s="332"/>
      <c r="K812" s="332"/>
      <c r="L812" s="332"/>
      <c r="M812" s="332"/>
      <c r="N812" s="332"/>
      <c r="O812" s="332"/>
      <c r="P812" s="332"/>
      <c r="Q812" s="332"/>
      <c r="R812" s="332"/>
      <c r="S812" s="332"/>
      <c r="T812" s="332"/>
    </row>
    <row r="813" spans="8:20" ht="12.75">
      <c r="H813" s="332"/>
      <c r="I813" s="332"/>
      <c r="J813" s="332"/>
      <c r="K813" s="332"/>
      <c r="L813" s="332"/>
      <c r="M813" s="332"/>
      <c r="N813" s="332"/>
      <c r="O813" s="332"/>
      <c r="P813" s="332"/>
      <c r="Q813" s="332"/>
      <c r="R813" s="332"/>
      <c r="S813" s="332"/>
      <c r="T813" s="332"/>
    </row>
    <row r="814" spans="8:20" ht="12.75">
      <c r="H814" s="332"/>
      <c r="I814" s="332"/>
      <c r="J814" s="332"/>
      <c r="K814" s="332"/>
      <c r="L814" s="332"/>
      <c r="M814" s="332"/>
      <c r="N814" s="332"/>
      <c r="O814" s="332"/>
      <c r="P814" s="332"/>
      <c r="Q814" s="332"/>
      <c r="R814" s="332"/>
      <c r="S814" s="332"/>
      <c r="T814" s="332"/>
    </row>
    <row r="815" spans="8:20" ht="12.75">
      <c r="H815" s="332"/>
      <c r="I815" s="332"/>
      <c r="J815" s="332"/>
      <c r="K815" s="332"/>
      <c r="L815" s="332"/>
      <c r="M815" s="332"/>
      <c r="N815" s="332"/>
      <c r="O815" s="332"/>
      <c r="P815" s="332"/>
      <c r="Q815" s="332"/>
      <c r="R815" s="332"/>
      <c r="S815" s="332"/>
      <c r="T815" s="332"/>
    </row>
    <row r="816" spans="8:20" ht="12.75">
      <c r="H816" s="332"/>
      <c r="I816" s="332"/>
      <c r="J816" s="332"/>
      <c r="K816" s="332"/>
      <c r="L816" s="332"/>
      <c r="M816" s="332"/>
      <c r="N816" s="332"/>
      <c r="O816" s="332"/>
      <c r="P816" s="332"/>
      <c r="Q816" s="332"/>
      <c r="R816" s="332"/>
      <c r="S816" s="332"/>
      <c r="T816" s="332"/>
    </row>
    <row r="817" spans="8:20" ht="12.75">
      <c r="H817" s="332"/>
      <c r="I817" s="332"/>
      <c r="J817" s="332"/>
      <c r="K817" s="332"/>
      <c r="L817" s="332"/>
      <c r="M817" s="332"/>
      <c r="N817" s="332"/>
      <c r="O817" s="332"/>
      <c r="P817" s="332"/>
      <c r="Q817" s="332"/>
      <c r="R817" s="332"/>
      <c r="S817" s="332"/>
      <c r="T817" s="332"/>
    </row>
    <row r="818" spans="8:20" ht="12.75">
      <c r="H818" s="332"/>
      <c r="I818" s="332"/>
      <c r="J818" s="332"/>
      <c r="K818" s="332"/>
      <c r="L818" s="332"/>
      <c r="M818" s="332"/>
      <c r="N818" s="332"/>
      <c r="O818" s="332"/>
      <c r="P818" s="332"/>
      <c r="Q818" s="332"/>
      <c r="R818" s="332"/>
      <c r="S818" s="332"/>
      <c r="T818" s="332"/>
    </row>
    <row r="819" spans="8:20" ht="12.75">
      <c r="H819" s="332"/>
      <c r="I819" s="332"/>
      <c r="J819" s="332"/>
      <c r="K819" s="332"/>
      <c r="L819" s="332"/>
      <c r="M819" s="332"/>
      <c r="N819" s="332"/>
      <c r="O819" s="332"/>
      <c r="P819" s="332"/>
      <c r="Q819" s="332"/>
      <c r="R819" s="332"/>
      <c r="S819" s="332"/>
      <c r="T819" s="332"/>
    </row>
    <row r="820" spans="8:20" ht="12.75">
      <c r="H820" s="332"/>
      <c r="I820" s="332"/>
      <c r="J820" s="332"/>
      <c r="K820" s="332"/>
      <c r="L820" s="332"/>
      <c r="M820" s="332"/>
      <c r="N820" s="332"/>
      <c r="O820" s="332"/>
      <c r="P820" s="332"/>
      <c r="Q820" s="332"/>
      <c r="R820" s="332"/>
      <c r="S820" s="332"/>
      <c r="T820" s="332"/>
    </row>
    <row r="821" spans="8:20" ht="12.75">
      <c r="H821" s="332"/>
      <c r="I821" s="332"/>
      <c r="J821" s="332"/>
      <c r="K821" s="332"/>
      <c r="L821" s="332"/>
      <c r="M821" s="332"/>
      <c r="N821" s="332"/>
      <c r="O821" s="332"/>
      <c r="P821" s="332"/>
      <c r="Q821" s="332"/>
      <c r="R821" s="332"/>
      <c r="S821" s="332"/>
      <c r="T821" s="332"/>
    </row>
    <row r="822" spans="8:20" ht="12.75">
      <c r="H822" s="332"/>
      <c r="I822" s="332"/>
      <c r="J822" s="332"/>
      <c r="K822" s="332"/>
      <c r="L822" s="332"/>
      <c r="M822" s="332"/>
      <c r="N822" s="332"/>
      <c r="O822" s="332"/>
      <c r="P822" s="332"/>
      <c r="Q822" s="332"/>
      <c r="R822" s="332"/>
      <c r="S822" s="332"/>
      <c r="T822" s="332"/>
    </row>
    <row r="823" spans="8:20" ht="12.75">
      <c r="H823" s="332"/>
      <c r="I823" s="332"/>
      <c r="J823" s="332"/>
      <c r="K823" s="332"/>
      <c r="L823" s="332"/>
      <c r="M823" s="332"/>
      <c r="N823" s="332"/>
      <c r="O823" s="332"/>
      <c r="P823" s="332"/>
      <c r="Q823" s="332"/>
      <c r="R823" s="332"/>
      <c r="S823" s="332"/>
      <c r="T823" s="332"/>
    </row>
    <row r="824" spans="8:20" ht="12.75">
      <c r="H824" s="332"/>
      <c r="I824" s="332"/>
      <c r="J824" s="332"/>
      <c r="K824" s="332"/>
      <c r="L824" s="332"/>
      <c r="M824" s="332"/>
      <c r="N824" s="332"/>
      <c r="O824" s="332"/>
      <c r="P824" s="332"/>
      <c r="Q824" s="332"/>
      <c r="R824" s="332"/>
      <c r="S824" s="332"/>
      <c r="T824" s="332"/>
    </row>
    <row r="825" spans="8:20" ht="12.75">
      <c r="H825" s="332"/>
      <c r="I825" s="332"/>
      <c r="J825" s="332"/>
      <c r="K825" s="332"/>
      <c r="L825" s="332"/>
      <c r="M825" s="332"/>
      <c r="N825" s="332"/>
      <c r="O825" s="332"/>
      <c r="P825" s="332"/>
      <c r="Q825" s="332"/>
      <c r="R825" s="332"/>
      <c r="S825" s="332"/>
      <c r="T825" s="332"/>
    </row>
    <row r="826" spans="8:20" ht="12.75">
      <c r="H826" s="332"/>
      <c r="I826" s="332"/>
      <c r="J826" s="332"/>
      <c r="K826" s="332"/>
      <c r="L826" s="332"/>
      <c r="M826" s="332"/>
      <c r="N826" s="332"/>
      <c r="O826" s="332"/>
      <c r="P826" s="332"/>
      <c r="Q826" s="332"/>
      <c r="R826" s="332"/>
      <c r="S826" s="332"/>
      <c r="T826" s="332"/>
    </row>
    <row r="827" spans="8:20" ht="12.75">
      <c r="H827" s="332"/>
      <c r="I827" s="332"/>
      <c r="J827" s="332"/>
      <c r="K827" s="332"/>
      <c r="L827" s="332"/>
      <c r="M827" s="332"/>
      <c r="N827" s="332"/>
      <c r="O827" s="332"/>
      <c r="P827" s="332"/>
      <c r="Q827" s="332"/>
      <c r="R827" s="332"/>
      <c r="S827" s="332"/>
      <c r="T827" s="332"/>
    </row>
    <row r="828" spans="8:20" ht="12.75">
      <c r="H828" s="332"/>
      <c r="I828" s="332"/>
      <c r="J828" s="332"/>
      <c r="K828" s="332"/>
      <c r="L828" s="332"/>
      <c r="M828" s="332"/>
      <c r="N828" s="332"/>
      <c r="O828" s="332"/>
      <c r="P828" s="332"/>
      <c r="Q828" s="332"/>
      <c r="R828" s="332"/>
      <c r="S828" s="332"/>
      <c r="T828" s="332"/>
    </row>
    <row r="829" spans="8:20" ht="12.75">
      <c r="H829" s="332"/>
      <c r="I829" s="332"/>
      <c r="J829" s="332"/>
      <c r="K829" s="332"/>
      <c r="L829" s="332"/>
      <c r="M829" s="332"/>
      <c r="N829" s="332"/>
      <c r="O829" s="332"/>
      <c r="P829" s="332"/>
      <c r="Q829" s="332"/>
      <c r="R829" s="332"/>
      <c r="S829" s="332"/>
      <c r="T829" s="332"/>
    </row>
    <row r="830" spans="8:20" ht="12.75">
      <c r="H830" s="332"/>
      <c r="I830" s="332"/>
      <c r="J830" s="332"/>
      <c r="K830" s="332"/>
      <c r="L830" s="332"/>
      <c r="M830" s="332"/>
      <c r="N830" s="332"/>
      <c r="O830" s="332"/>
      <c r="P830" s="332"/>
      <c r="Q830" s="332"/>
      <c r="R830" s="332"/>
      <c r="S830" s="332"/>
      <c r="T830" s="332"/>
    </row>
    <row r="831" spans="8:20" ht="12.75">
      <c r="H831" s="332"/>
      <c r="I831" s="332"/>
      <c r="J831" s="332"/>
      <c r="K831" s="332"/>
      <c r="L831" s="332"/>
      <c r="M831" s="332"/>
      <c r="N831" s="332"/>
      <c r="O831" s="332"/>
      <c r="P831" s="332"/>
      <c r="Q831" s="332"/>
      <c r="R831" s="332"/>
      <c r="S831" s="332"/>
      <c r="T831" s="332"/>
    </row>
    <row r="832" spans="8:20" ht="12.75">
      <c r="H832" s="332"/>
      <c r="I832" s="332"/>
      <c r="J832" s="332"/>
      <c r="K832" s="332"/>
      <c r="L832" s="332"/>
      <c r="M832" s="332"/>
      <c r="N832" s="332"/>
      <c r="O832" s="332"/>
      <c r="P832" s="332"/>
      <c r="Q832" s="332"/>
      <c r="R832" s="332"/>
      <c r="S832" s="332"/>
      <c r="T832" s="332"/>
    </row>
    <row r="833" spans="8:20" ht="12.75">
      <c r="H833" s="332"/>
      <c r="I833" s="332"/>
      <c r="J833" s="332"/>
      <c r="K833" s="332"/>
      <c r="L833" s="332"/>
      <c r="M833" s="332"/>
      <c r="N833" s="332"/>
      <c r="O833" s="332"/>
      <c r="P833" s="332"/>
      <c r="Q833" s="332"/>
      <c r="R833" s="332"/>
      <c r="S833" s="332"/>
      <c r="T833" s="332"/>
    </row>
    <row r="834" spans="8:20" ht="12.75">
      <c r="H834" s="332"/>
      <c r="I834" s="332"/>
      <c r="J834" s="332"/>
      <c r="K834" s="332"/>
      <c r="L834" s="332"/>
      <c r="M834" s="332"/>
      <c r="N834" s="332"/>
      <c r="O834" s="332"/>
      <c r="P834" s="332"/>
      <c r="Q834" s="332"/>
      <c r="R834" s="332"/>
      <c r="S834" s="332"/>
      <c r="T834" s="332"/>
    </row>
    <row r="835" spans="8:20" ht="12.75">
      <c r="H835" s="332"/>
      <c r="I835" s="332"/>
      <c r="J835" s="332"/>
      <c r="K835" s="332"/>
      <c r="L835" s="332"/>
      <c r="M835" s="332"/>
      <c r="N835" s="332"/>
      <c r="O835" s="332"/>
      <c r="P835" s="332"/>
      <c r="Q835" s="332"/>
      <c r="R835" s="332"/>
      <c r="S835" s="332"/>
      <c r="T835" s="332"/>
    </row>
    <row r="836" spans="8:20" ht="12.75">
      <c r="H836" s="332"/>
      <c r="I836" s="332"/>
      <c r="J836" s="332"/>
      <c r="K836" s="332"/>
      <c r="L836" s="332"/>
      <c r="M836" s="332"/>
      <c r="N836" s="332"/>
      <c r="O836" s="332"/>
      <c r="P836" s="332"/>
      <c r="Q836" s="332"/>
      <c r="R836" s="332"/>
      <c r="S836" s="332"/>
      <c r="T836" s="332"/>
    </row>
    <row r="837" spans="8:20" ht="12.75">
      <c r="H837" s="332"/>
      <c r="I837" s="332"/>
      <c r="J837" s="332"/>
      <c r="K837" s="332"/>
      <c r="L837" s="332"/>
      <c r="M837" s="332"/>
      <c r="N837" s="332"/>
      <c r="O837" s="332"/>
      <c r="P837" s="332"/>
      <c r="Q837" s="332"/>
      <c r="R837" s="332"/>
      <c r="S837" s="332"/>
      <c r="T837" s="332"/>
    </row>
    <row r="838" spans="8:20" ht="12.75">
      <c r="H838" s="332"/>
      <c r="I838" s="332"/>
      <c r="J838" s="332"/>
      <c r="K838" s="332"/>
      <c r="L838" s="332"/>
      <c r="M838" s="332"/>
      <c r="N838" s="332"/>
      <c r="O838" s="332"/>
      <c r="P838" s="332"/>
      <c r="Q838" s="332"/>
      <c r="R838" s="332"/>
      <c r="S838" s="332"/>
      <c r="T838" s="332"/>
    </row>
    <row r="839" spans="8:20" ht="12.75">
      <c r="H839" s="332"/>
      <c r="I839" s="332"/>
      <c r="J839" s="332"/>
      <c r="K839" s="332"/>
      <c r="L839" s="332"/>
      <c r="M839" s="332"/>
      <c r="N839" s="332"/>
      <c r="O839" s="332"/>
      <c r="P839" s="332"/>
      <c r="Q839" s="332"/>
      <c r="R839" s="332"/>
      <c r="S839" s="332"/>
      <c r="T839" s="332"/>
    </row>
    <row r="840" spans="8:20" ht="12.75">
      <c r="H840" s="332"/>
      <c r="I840" s="332"/>
      <c r="J840" s="332"/>
      <c r="K840" s="332"/>
      <c r="L840" s="332"/>
      <c r="M840" s="332"/>
      <c r="N840" s="332"/>
      <c r="O840" s="332"/>
      <c r="P840" s="332"/>
      <c r="Q840" s="332"/>
      <c r="R840" s="332"/>
      <c r="S840" s="332"/>
      <c r="T840" s="332"/>
    </row>
    <row r="841" spans="8:20" ht="12.75">
      <c r="H841" s="332"/>
      <c r="I841" s="332"/>
      <c r="J841" s="332"/>
      <c r="K841" s="332"/>
      <c r="L841" s="332"/>
      <c r="M841" s="332"/>
      <c r="N841" s="332"/>
      <c r="O841" s="332"/>
      <c r="P841" s="332"/>
      <c r="Q841" s="332"/>
      <c r="R841" s="332"/>
      <c r="S841" s="332"/>
      <c r="T841" s="332"/>
    </row>
    <row r="842" spans="8:20" ht="12.75">
      <c r="H842" s="332"/>
      <c r="I842" s="332"/>
      <c r="J842" s="332"/>
      <c r="K842" s="332"/>
      <c r="L842" s="332"/>
      <c r="M842" s="332"/>
      <c r="N842" s="332"/>
      <c r="O842" s="332"/>
      <c r="P842" s="332"/>
      <c r="Q842" s="332"/>
      <c r="R842" s="332"/>
      <c r="S842" s="332"/>
      <c r="T842" s="332"/>
    </row>
    <row r="843" spans="8:20" ht="12.75">
      <c r="H843" s="332"/>
      <c r="I843" s="332"/>
      <c r="J843" s="332"/>
      <c r="K843" s="332"/>
      <c r="L843" s="332"/>
      <c r="M843" s="332"/>
      <c r="N843" s="332"/>
      <c r="O843" s="332"/>
      <c r="P843" s="332"/>
      <c r="Q843" s="332"/>
      <c r="R843" s="332"/>
      <c r="S843" s="332"/>
      <c r="T843" s="332"/>
    </row>
    <row r="844" spans="8:20" ht="12.75">
      <c r="H844" s="332"/>
      <c r="I844" s="332"/>
      <c r="J844" s="332"/>
      <c r="K844" s="332"/>
      <c r="L844" s="332"/>
      <c r="M844" s="332"/>
      <c r="N844" s="332"/>
      <c r="O844" s="332"/>
      <c r="P844" s="332"/>
      <c r="Q844" s="332"/>
      <c r="R844" s="332"/>
      <c r="S844" s="332"/>
      <c r="T844" s="332"/>
    </row>
    <row r="845" spans="8:20" ht="12.75">
      <c r="H845" s="332"/>
      <c r="I845" s="332"/>
      <c r="J845" s="332"/>
      <c r="K845" s="332"/>
      <c r="L845" s="332"/>
      <c r="M845" s="332"/>
      <c r="N845" s="332"/>
      <c r="O845" s="332"/>
      <c r="P845" s="332"/>
      <c r="Q845" s="332"/>
      <c r="R845" s="332"/>
      <c r="S845" s="332"/>
      <c r="T845" s="332"/>
    </row>
    <row r="846" spans="8:20" ht="12.75">
      <c r="H846" s="332"/>
      <c r="I846" s="332"/>
      <c r="J846" s="332"/>
      <c r="K846" s="332"/>
      <c r="L846" s="332"/>
      <c r="M846" s="332"/>
      <c r="N846" s="332"/>
      <c r="O846" s="332"/>
      <c r="P846" s="332"/>
      <c r="Q846" s="332"/>
      <c r="R846" s="332"/>
      <c r="S846" s="332"/>
      <c r="T846" s="332"/>
    </row>
    <row r="847" spans="8:20" ht="12.75">
      <c r="H847" s="332"/>
      <c r="I847" s="332"/>
      <c r="J847" s="332"/>
      <c r="K847" s="332"/>
      <c r="L847" s="332"/>
      <c r="M847" s="332"/>
      <c r="N847" s="332"/>
      <c r="O847" s="332"/>
      <c r="P847" s="332"/>
      <c r="Q847" s="332"/>
      <c r="R847" s="332"/>
      <c r="S847" s="332"/>
      <c r="T847" s="332"/>
    </row>
    <row r="848" spans="8:20" ht="12.75">
      <c r="H848" s="332"/>
      <c r="I848" s="332"/>
      <c r="J848" s="332"/>
      <c r="K848" s="332"/>
      <c r="L848" s="332"/>
      <c r="M848" s="332"/>
      <c r="N848" s="332"/>
      <c r="O848" s="332"/>
      <c r="P848" s="332"/>
      <c r="Q848" s="332"/>
      <c r="R848" s="332"/>
      <c r="S848" s="332"/>
      <c r="T848" s="332"/>
    </row>
    <row r="849" spans="8:20" ht="12.75">
      <c r="H849" s="332"/>
      <c r="I849" s="332"/>
      <c r="J849" s="332"/>
      <c r="K849" s="332"/>
      <c r="L849" s="332"/>
      <c r="M849" s="332"/>
      <c r="N849" s="332"/>
      <c r="O849" s="332"/>
      <c r="P849" s="332"/>
      <c r="Q849" s="332"/>
      <c r="R849" s="332"/>
      <c r="S849" s="332"/>
      <c r="T849" s="332"/>
    </row>
    <row r="850" spans="8:20" ht="12.75">
      <c r="H850" s="332"/>
      <c r="I850" s="332"/>
      <c r="J850" s="332"/>
      <c r="K850" s="332"/>
      <c r="L850" s="332"/>
      <c r="M850" s="332"/>
      <c r="N850" s="332"/>
      <c r="O850" s="332"/>
      <c r="P850" s="332"/>
      <c r="Q850" s="332"/>
      <c r="R850" s="332"/>
      <c r="S850" s="332"/>
      <c r="T850" s="332"/>
    </row>
    <row r="851" spans="8:20" ht="12.75">
      <c r="H851" s="332"/>
      <c r="I851" s="332"/>
      <c r="J851" s="332"/>
      <c r="K851" s="332"/>
      <c r="L851" s="332"/>
      <c r="M851" s="332"/>
      <c r="N851" s="332"/>
      <c r="O851" s="332"/>
      <c r="P851" s="332"/>
      <c r="Q851" s="332"/>
      <c r="R851" s="332"/>
      <c r="S851" s="332"/>
      <c r="T851" s="332"/>
    </row>
    <row r="852" spans="8:20" ht="12.75">
      <c r="H852" s="332"/>
      <c r="I852" s="332"/>
      <c r="J852" s="332"/>
      <c r="K852" s="332"/>
      <c r="L852" s="332"/>
      <c r="M852" s="332"/>
      <c r="N852" s="332"/>
      <c r="O852" s="332"/>
      <c r="P852" s="332"/>
      <c r="Q852" s="332"/>
      <c r="R852" s="332"/>
      <c r="S852" s="332"/>
      <c r="T852" s="332"/>
    </row>
    <row r="853" spans="8:20" ht="12.75">
      <c r="H853" s="332"/>
      <c r="I853" s="332"/>
      <c r="J853" s="332"/>
      <c r="K853" s="332"/>
      <c r="L853" s="332"/>
      <c r="M853" s="332"/>
      <c r="N853" s="332"/>
      <c r="O853" s="332"/>
      <c r="P853" s="332"/>
      <c r="Q853" s="332"/>
      <c r="R853" s="332"/>
      <c r="S853" s="332"/>
      <c r="T853" s="332"/>
    </row>
    <row r="854" spans="8:20" ht="12.75">
      <c r="H854" s="332"/>
      <c r="I854" s="332"/>
      <c r="J854" s="332"/>
      <c r="K854" s="332"/>
      <c r="L854" s="332"/>
      <c r="M854" s="332"/>
      <c r="N854" s="332"/>
      <c r="O854" s="332"/>
      <c r="P854" s="332"/>
      <c r="Q854" s="332"/>
      <c r="R854" s="332"/>
      <c r="S854" s="332"/>
      <c r="T854" s="332"/>
    </row>
    <row r="855" spans="8:20" ht="12.75">
      <c r="H855" s="332"/>
      <c r="I855" s="332"/>
      <c r="J855" s="332"/>
      <c r="K855" s="332"/>
      <c r="L855" s="332"/>
      <c r="M855" s="332"/>
      <c r="N855" s="332"/>
      <c r="O855" s="332"/>
      <c r="P855" s="332"/>
      <c r="Q855" s="332"/>
      <c r="R855" s="332"/>
      <c r="S855" s="332"/>
      <c r="T855" s="332"/>
    </row>
    <row r="856" spans="8:20" ht="12.75">
      <c r="H856" s="332"/>
      <c r="I856" s="332"/>
      <c r="J856" s="332"/>
      <c r="K856" s="332"/>
      <c r="L856" s="332"/>
      <c r="M856" s="332"/>
      <c r="N856" s="332"/>
      <c r="O856" s="332"/>
      <c r="P856" s="332"/>
      <c r="Q856" s="332"/>
      <c r="R856" s="332"/>
      <c r="S856" s="332"/>
      <c r="T856" s="332"/>
    </row>
    <row r="857" spans="8:20" ht="12.75">
      <c r="H857" s="332"/>
      <c r="I857" s="332"/>
      <c r="J857" s="332"/>
      <c r="K857" s="332"/>
      <c r="L857" s="332"/>
      <c r="M857" s="332"/>
      <c r="N857" s="332"/>
      <c r="O857" s="332"/>
      <c r="P857" s="332"/>
      <c r="Q857" s="332"/>
      <c r="R857" s="332"/>
      <c r="S857" s="332"/>
      <c r="T857" s="332"/>
    </row>
    <row r="858" spans="8:20" ht="12.75">
      <c r="H858" s="332"/>
      <c r="I858" s="332"/>
      <c r="J858" s="332"/>
      <c r="K858" s="332"/>
      <c r="L858" s="332"/>
      <c r="M858" s="332"/>
      <c r="N858" s="332"/>
      <c r="O858" s="332"/>
      <c r="P858" s="332"/>
      <c r="Q858" s="332"/>
      <c r="R858" s="332"/>
      <c r="S858" s="332"/>
      <c r="T858" s="332"/>
    </row>
    <row r="859" spans="8:20" ht="12.75">
      <c r="H859" s="332"/>
      <c r="I859" s="332"/>
      <c r="J859" s="332"/>
      <c r="K859" s="332"/>
      <c r="L859" s="332"/>
      <c r="M859" s="332"/>
      <c r="N859" s="332"/>
      <c r="O859" s="332"/>
      <c r="P859" s="332"/>
      <c r="Q859" s="332"/>
      <c r="R859" s="332"/>
      <c r="S859" s="332"/>
      <c r="T859" s="332"/>
    </row>
    <row r="860" spans="8:20" ht="12.75">
      <c r="H860" s="332"/>
      <c r="I860" s="332"/>
      <c r="J860" s="332"/>
      <c r="K860" s="332"/>
      <c r="L860" s="332"/>
      <c r="M860" s="332"/>
      <c r="N860" s="332"/>
      <c r="O860" s="332"/>
      <c r="P860" s="332"/>
      <c r="Q860" s="332"/>
      <c r="R860" s="332"/>
      <c r="S860" s="332"/>
      <c r="T860" s="332"/>
    </row>
    <row r="861" spans="8:20" ht="12.75">
      <c r="H861" s="332"/>
      <c r="I861" s="332"/>
      <c r="J861" s="332"/>
      <c r="K861" s="332"/>
      <c r="L861" s="332"/>
      <c r="M861" s="332"/>
      <c r="N861" s="332"/>
      <c r="O861" s="332"/>
      <c r="P861" s="332"/>
      <c r="Q861" s="332"/>
      <c r="R861" s="332"/>
      <c r="S861" s="332"/>
      <c r="T861" s="332"/>
    </row>
    <row r="862" spans="8:20" ht="12.75">
      <c r="H862" s="332"/>
      <c r="I862" s="332"/>
      <c r="J862" s="332"/>
      <c r="K862" s="332"/>
      <c r="L862" s="332"/>
      <c r="M862" s="332"/>
      <c r="N862" s="332"/>
      <c r="O862" s="332"/>
      <c r="P862" s="332"/>
      <c r="Q862" s="332"/>
      <c r="R862" s="332"/>
      <c r="S862" s="332"/>
      <c r="T862" s="332"/>
    </row>
    <row r="863" spans="8:20" ht="12.75">
      <c r="H863" s="332"/>
      <c r="I863" s="332"/>
      <c r="J863" s="332"/>
      <c r="K863" s="332"/>
      <c r="L863" s="332"/>
      <c r="M863" s="332"/>
      <c r="N863" s="332"/>
      <c r="O863" s="332"/>
      <c r="P863" s="332"/>
      <c r="Q863" s="332"/>
      <c r="R863" s="332"/>
      <c r="S863" s="332"/>
      <c r="T863" s="332"/>
    </row>
    <row r="864" spans="8:20" ht="12.75">
      <c r="H864" s="332"/>
      <c r="I864" s="332"/>
      <c r="J864" s="332"/>
      <c r="K864" s="332"/>
      <c r="L864" s="332"/>
      <c r="M864" s="332"/>
      <c r="N864" s="332"/>
      <c r="O864" s="332"/>
      <c r="P864" s="332"/>
      <c r="Q864" s="332"/>
      <c r="R864" s="332"/>
      <c r="S864" s="332"/>
      <c r="T864" s="332"/>
    </row>
    <row r="865" spans="8:20" ht="12.75">
      <c r="H865" s="332"/>
      <c r="I865" s="332"/>
      <c r="J865" s="332"/>
      <c r="K865" s="332"/>
      <c r="L865" s="332"/>
      <c r="M865" s="332"/>
      <c r="N865" s="332"/>
      <c r="O865" s="332"/>
      <c r="P865" s="332"/>
      <c r="Q865" s="332"/>
      <c r="R865" s="332"/>
      <c r="S865" s="332"/>
      <c r="T865" s="332"/>
    </row>
    <row r="866" spans="8:20" ht="12.75">
      <c r="H866" s="332"/>
      <c r="I866" s="332"/>
      <c r="J866" s="332"/>
      <c r="K866" s="332"/>
      <c r="L866" s="332"/>
      <c r="M866" s="332"/>
      <c r="N866" s="332"/>
      <c r="O866" s="332"/>
      <c r="P866" s="332"/>
      <c r="Q866" s="332"/>
      <c r="R866" s="332"/>
      <c r="S866" s="332"/>
      <c r="T866" s="332"/>
    </row>
    <row r="867" spans="8:20" ht="12.75">
      <c r="H867" s="332"/>
      <c r="I867" s="332"/>
      <c r="J867" s="332"/>
      <c r="K867" s="332"/>
      <c r="L867" s="332"/>
      <c r="M867" s="332"/>
      <c r="N867" s="332"/>
      <c r="O867" s="332"/>
      <c r="P867" s="332"/>
      <c r="Q867" s="332"/>
      <c r="R867" s="332"/>
      <c r="S867" s="332"/>
      <c r="T867" s="332"/>
    </row>
    <row r="868" spans="8:20" ht="12.75">
      <c r="H868" s="332"/>
      <c r="I868" s="332"/>
      <c r="J868" s="332"/>
      <c r="K868" s="332"/>
      <c r="L868" s="332"/>
      <c r="M868" s="332"/>
      <c r="N868" s="332"/>
      <c r="O868" s="332"/>
      <c r="P868" s="332"/>
      <c r="Q868" s="332"/>
      <c r="R868" s="332"/>
      <c r="S868" s="332"/>
      <c r="T868" s="332"/>
    </row>
    <row r="869" spans="8:20" ht="12.75">
      <c r="H869" s="332"/>
      <c r="I869" s="332"/>
      <c r="J869" s="332"/>
      <c r="K869" s="332"/>
      <c r="L869" s="332"/>
      <c r="M869" s="332"/>
      <c r="N869" s="332"/>
      <c r="O869" s="332"/>
      <c r="P869" s="332"/>
      <c r="Q869" s="332"/>
      <c r="R869" s="332"/>
      <c r="S869" s="332"/>
      <c r="T869" s="332"/>
    </row>
    <row r="870" spans="8:20" ht="12.75">
      <c r="H870" s="332"/>
      <c r="I870" s="332"/>
      <c r="J870" s="332"/>
      <c r="K870" s="332"/>
      <c r="L870" s="332"/>
      <c r="M870" s="332"/>
      <c r="N870" s="332"/>
      <c r="O870" s="332"/>
      <c r="P870" s="332"/>
      <c r="Q870" s="332"/>
      <c r="R870" s="332"/>
      <c r="S870" s="332"/>
      <c r="T870" s="332"/>
    </row>
    <row r="871" spans="8:20" ht="12.75">
      <c r="H871" s="332"/>
      <c r="I871" s="332"/>
      <c r="J871" s="332"/>
      <c r="K871" s="332"/>
      <c r="L871" s="332"/>
      <c r="M871" s="332"/>
      <c r="N871" s="332"/>
      <c r="O871" s="332"/>
      <c r="P871" s="332"/>
      <c r="Q871" s="332"/>
      <c r="R871" s="332"/>
      <c r="S871" s="332"/>
      <c r="T871" s="332"/>
    </row>
    <row r="872" spans="8:20" ht="12.75">
      <c r="H872" s="332"/>
      <c r="I872" s="332"/>
      <c r="J872" s="332"/>
      <c r="K872" s="332"/>
      <c r="L872" s="332"/>
      <c r="M872" s="332"/>
      <c r="N872" s="332"/>
      <c r="O872" s="332"/>
      <c r="P872" s="332"/>
      <c r="Q872" s="332"/>
      <c r="R872" s="332"/>
      <c r="S872" s="332"/>
      <c r="T872" s="332"/>
    </row>
    <row r="873" spans="8:20" ht="12.75">
      <c r="H873" s="332"/>
      <c r="I873" s="332"/>
      <c r="J873" s="332"/>
      <c r="K873" s="332"/>
      <c r="L873" s="332"/>
      <c r="M873" s="332"/>
      <c r="N873" s="332"/>
      <c r="O873" s="332"/>
      <c r="P873" s="332"/>
      <c r="Q873" s="332"/>
      <c r="R873" s="332"/>
      <c r="S873" s="332"/>
      <c r="T873" s="332"/>
    </row>
    <row r="874" spans="8:20" ht="12.75">
      <c r="H874" s="332"/>
      <c r="I874" s="332"/>
      <c r="J874" s="332"/>
      <c r="K874" s="332"/>
      <c r="L874" s="332"/>
      <c r="M874" s="332"/>
      <c r="N874" s="332"/>
      <c r="O874" s="332"/>
      <c r="P874" s="332"/>
      <c r="Q874" s="332"/>
      <c r="R874" s="332"/>
      <c r="S874" s="332"/>
      <c r="T874" s="332"/>
    </row>
    <row r="875" spans="8:20" ht="12.75">
      <c r="H875" s="332"/>
      <c r="I875" s="332"/>
      <c r="J875" s="332"/>
      <c r="K875" s="332"/>
      <c r="L875" s="332"/>
      <c r="M875" s="332"/>
      <c r="N875" s="332"/>
      <c r="O875" s="332"/>
      <c r="P875" s="332"/>
      <c r="Q875" s="332"/>
      <c r="R875" s="332"/>
      <c r="S875" s="332"/>
      <c r="T875" s="332"/>
    </row>
    <row r="876" spans="8:20" ht="12.75">
      <c r="H876" s="332"/>
      <c r="I876" s="332"/>
      <c r="J876" s="332"/>
      <c r="K876" s="332"/>
      <c r="L876" s="332"/>
      <c r="M876" s="332"/>
      <c r="N876" s="332"/>
      <c r="O876" s="332"/>
      <c r="P876" s="332"/>
      <c r="Q876" s="332"/>
      <c r="R876" s="332"/>
      <c r="S876" s="332"/>
      <c r="T876" s="332"/>
    </row>
    <row r="877" spans="8:20" ht="12.75">
      <c r="H877" s="332"/>
      <c r="I877" s="332"/>
      <c r="J877" s="332"/>
      <c r="K877" s="332"/>
      <c r="L877" s="332"/>
      <c r="M877" s="332"/>
      <c r="N877" s="332"/>
      <c r="O877" s="332"/>
      <c r="P877" s="332"/>
      <c r="Q877" s="332"/>
      <c r="R877" s="332"/>
      <c r="S877" s="332"/>
      <c r="T877" s="332"/>
    </row>
    <row r="878" spans="8:20" ht="12.75">
      <c r="H878" s="332"/>
      <c r="I878" s="332"/>
      <c r="J878" s="332"/>
      <c r="K878" s="332"/>
      <c r="L878" s="332"/>
      <c r="M878" s="332"/>
      <c r="N878" s="332"/>
      <c r="O878" s="332"/>
      <c r="P878" s="332"/>
      <c r="Q878" s="332"/>
      <c r="R878" s="332"/>
      <c r="S878" s="332"/>
      <c r="T878" s="332"/>
    </row>
    <row r="879" spans="8:20" ht="12.75">
      <c r="H879" s="332"/>
      <c r="I879" s="332"/>
      <c r="J879" s="332"/>
      <c r="K879" s="332"/>
      <c r="L879" s="332"/>
      <c r="M879" s="332"/>
      <c r="N879" s="332"/>
      <c r="O879" s="332"/>
      <c r="P879" s="332"/>
      <c r="Q879" s="332"/>
      <c r="R879" s="332"/>
      <c r="S879" s="332"/>
      <c r="T879" s="332"/>
    </row>
    <row r="880" spans="8:20" ht="12.75">
      <c r="H880" s="332"/>
      <c r="I880" s="332"/>
      <c r="J880" s="332"/>
      <c r="K880" s="332"/>
      <c r="L880" s="332"/>
      <c r="M880" s="332"/>
      <c r="N880" s="332"/>
      <c r="O880" s="332"/>
      <c r="P880" s="332"/>
      <c r="Q880" s="332"/>
      <c r="R880" s="332"/>
      <c r="S880" s="332"/>
      <c r="T880" s="332"/>
    </row>
    <row r="881" spans="8:20" ht="12.75">
      <c r="H881" s="332"/>
      <c r="I881" s="332"/>
      <c r="J881" s="332"/>
      <c r="K881" s="332"/>
      <c r="L881" s="332"/>
      <c r="M881" s="332"/>
      <c r="N881" s="332"/>
      <c r="O881" s="332"/>
      <c r="P881" s="332"/>
      <c r="Q881" s="332"/>
      <c r="R881" s="332"/>
      <c r="S881" s="332"/>
      <c r="T881" s="332"/>
    </row>
    <row r="882" spans="8:20" ht="12.75">
      <c r="H882" s="332"/>
      <c r="I882" s="332"/>
      <c r="J882" s="332"/>
      <c r="K882" s="332"/>
      <c r="L882" s="332"/>
      <c r="M882" s="332"/>
      <c r="N882" s="332"/>
      <c r="O882" s="332"/>
      <c r="P882" s="332"/>
      <c r="Q882" s="332"/>
      <c r="R882" s="332"/>
      <c r="S882" s="332"/>
      <c r="T882" s="332"/>
    </row>
    <row r="883" spans="8:20" ht="12.75">
      <c r="H883" s="332"/>
      <c r="I883" s="332"/>
      <c r="J883" s="332"/>
      <c r="K883" s="332"/>
      <c r="L883" s="332"/>
      <c r="M883" s="332"/>
      <c r="N883" s="332"/>
      <c r="O883" s="332"/>
      <c r="P883" s="332"/>
      <c r="Q883" s="332"/>
      <c r="R883" s="332"/>
      <c r="S883" s="332"/>
      <c r="T883" s="332"/>
    </row>
    <row r="884" spans="8:20" ht="12.75">
      <c r="H884" s="332"/>
      <c r="I884" s="332"/>
      <c r="J884" s="332"/>
      <c r="K884" s="332"/>
      <c r="L884" s="332"/>
      <c r="M884" s="332"/>
      <c r="N884" s="332"/>
      <c r="O884" s="332"/>
      <c r="P884" s="332"/>
      <c r="Q884" s="332"/>
      <c r="R884" s="332"/>
      <c r="S884" s="332"/>
      <c r="T884" s="332"/>
    </row>
    <row r="885" spans="8:20" ht="12.75">
      <c r="H885" s="332"/>
      <c r="I885" s="332"/>
      <c r="J885" s="332"/>
      <c r="K885" s="332"/>
      <c r="L885" s="332"/>
      <c r="M885" s="332"/>
      <c r="N885" s="332"/>
      <c r="O885" s="332"/>
      <c r="P885" s="332"/>
      <c r="Q885" s="332"/>
      <c r="R885" s="332"/>
      <c r="S885" s="332"/>
      <c r="T885" s="332"/>
    </row>
    <row r="886" spans="8:20" ht="12.75">
      <c r="H886" s="332"/>
      <c r="I886" s="332"/>
      <c r="J886" s="332"/>
      <c r="K886" s="332"/>
      <c r="L886" s="332"/>
      <c r="M886" s="332"/>
      <c r="N886" s="332"/>
      <c r="O886" s="332"/>
      <c r="P886" s="332"/>
      <c r="Q886" s="332"/>
      <c r="R886" s="332"/>
      <c r="S886" s="332"/>
      <c r="T886" s="332"/>
    </row>
    <row r="887" spans="8:20" ht="12.75">
      <c r="H887" s="332"/>
      <c r="I887" s="332"/>
      <c r="J887" s="332"/>
      <c r="K887" s="332"/>
      <c r="L887" s="332"/>
      <c r="M887" s="332"/>
      <c r="N887" s="332"/>
      <c r="O887" s="332"/>
      <c r="P887" s="332"/>
      <c r="Q887" s="332"/>
      <c r="R887" s="332"/>
      <c r="S887" s="332"/>
      <c r="T887" s="332"/>
    </row>
    <row r="888" spans="8:20" ht="12.75">
      <c r="H888" s="332"/>
      <c r="I888" s="332"/>
      <c r="J888" s="332"/>
      <c r="K888" s="332"/>
      <c r="L888" s="332"/>
      <c r="M888" s="332"/>
      <c r="N888" s="332"/>
      <c r="O888" s="332"/>
      <c r="P888" s="332"/>
      <c r="Q888" s="332"/>
      <c r="R888" s="332"/>
      <c r="S888" s="332"/>
      <c r="T888" s="332"/>
    </row>
    <row r="889" spans="8:20" ht="12.75">
      <c r="H889" s="332"/>
      <c r="I889" s="332"/>
      <c r="J889" s="332"/>
      <c r="K889" s="332"/>
      <c r="L889" s="332"/>
      <c r="M889" s="332"/>
      <c r="N889" s="332"/>
      <c r="O889" s="332"/>
      <c r="P889" s="332"/>
      <c r="Q889" s="332"/>
      <c r="R889" s="332"/>
      <c r="S889" s="332"/>
      <c r="T889" s="332"/>
    </row>
    <row r="890" spans="8:20" ht="12.75">
      <c r="H890" s="332"/>
      <c r="I890" s="332"/>
      <c r="J890" s="332"/>
      <c r="K890" s="332"/>
      <c r="L890" s="332"/>
      <c r="M890" s="332"/>
      <c r="N890" s="332"/>
      <c r="O890" s="332"/>
      <c r="P890" s="332"/>
      <c r="Q890" s="332"/>
      <c r="R890" s="332"/>
      <c r="S890" s="332"/>
      <c r="T890" s="332"/>
    </row>
    <row r="891" spans="8:20" ht="12.75">
      <c r="H891" s="332"/>
      <c r="I891" s="332"/>
      <c r="J891" s="332"/>
      <c r="K891" s="332"/>
      <c r="L891" s="332"/>
      <c r="M891" s="332"/>
      <c r="N891" s="332"/>
      <c r="O891" s="332"/>
      <c r="P891" s="332"/>
      <c r="Q891" s="332"/>
      <c r="R891" s="332"/>
      <c r="S891" s="332"/>
      <c r="T891" s="332"/>
    </row>
    <row r="892" spans="8:20" ht="12.75">
      <c r="H892" s="332"/>
      <c r="I892" s="332"/>
      <c r="J892" s="332"/>
      <c r="K892" s="332"/>
      <c r="L892" s="332"/>
      <c r="M892" s="332"/>
      <c r="N892" s="332"/>
      <c r="O892" s="332"/>
      <c r="P892" s="332"/>
      <c r="Q892" s="332"/>
      <c r="R892" s="332"/>
      <c r="S892" s="332"/>
      <c r="T892" s="332"/>
    </row>
    <row r="893" spans="8:20" ht="12.75">
      <c r="H893" s="332"/>
      <c r="I893" s="332"/>
      <c r="J893" s="332"/>
      <c r="K893" s="332"/>
      <c r="L893" s="332"/>
      <c r="M893" s="332"/>
      <c r="N893" s="332"/>
      <c r="O893" s="332"/>
      <c r="P893" s="332"/>
      <c r="Q893" s="332"/>
      <c r="R893" s="332"/>
      <c r="S893" s="332"/>
      <c r="T893" s="332"/>
    </row>
    <row r="894" spans="8:20" ht="12.75">
      <c r="H894" s="332"/>
      <c r="I894" s="332"/>
      <c r="J894" s="332"/>
      <c r="K894" s="332"/>
      <c r="L894" s="332"/>
      <c r="M894" s="332"/>
      <c r="N894" s="332"/>
      <c r="O894" s="332"/>
      <c r="P894" s="332"/>
      <c r="Q894" s="332"/>
      <c r="R894" s="332"/>
      <c r="S894" s="332"/>
      <c r="T894" s="332"/>
    </row>
    <row r="895" spans="8:20" ht="12.75">
      <c r="H895" s="332"/>
      <c r="I895" s="332"/>
      <c r="J895" s="332"/>
      <c r="K895" s="332"/>
      <c r="L895" s="332"/>
      <c r="M895" s="332"/>
      <c r="N895" s="332"/>
      <c r="O895" s="332"/>
      <c r="P895" s="332"/>
      <c r="Q895" s="332"/>
      <c r="R895" s="332"/>
      <c r="S895" s="332"/>
      <c r="T895" s="332"/>
    </row>
    <row r="896" spans="8:20" ht="12.75">
      <c r="H896" s="332"/>
      <c r="I896" s="332"/>
      <c r="J896" s="332"/>
      <c r="K896" s="332"/>
      <c r="L896" s="332"/>
      <c r="M896" s="332"/>
      <c r="N896" s="332"/>
      <c r="O896" s="332"/>
      <c r="P896" s="332"/>
      <c r="Q896" s="332"/>
      <c r="R896" s="332"/>
      <c r="S896" s="332"/>
      <c r="T896" s="332"/>
    </row>
    <row r="897" spans="8:20" ht="12.75">
      <c r="H897" s="332"/>
      <c r="I897" s="332"/>
      <c r="J897" s="332"/>
      <c r="K897" s="332"/>
      <c r="L897" s="332"/>
      <c r="M897" s="332"/>
      <c r="N897" s="332"/>
      <c r="O897" s="332"/>
      <c r="P897" s="332"/>
      <c r="Q897" s="332"/>
      <c r="R897" s="332"/>
      <c r="S897" s="332"/>
      <c r="T897" s="332"/>
    </row>
    <row r="898" spans="8:20" ht="12.75">
      <c r="H898" s="332"/>
      <c r="I898" s="332"/>
      <c r="J898" s="332"/>
      <c r="K898" s="332"/>
      <c r="L898" s="332"/>
      <c r="M898" s="332"/>
      <c r="N898" s="332"/>
      <c r="O898" s="332"/>
      <c r="P898" s="332"/>
      <c r="Q898" s="332"/>
      <c r="R898" s="332"/>
      <c r="S898" s="332"/>
      <c r="T898" s="332"/>
    </row>
    <row r="899" spans="8:20" ht="12.75">
      <c r="H899" s="332"/>
      <c r="I899" s="332"/>
      <c r="J899" s="332"/>
      <c r="K899" s="332"/>
      <c r="L899" s="332"/>
      <c r="M899" s="332"/>
      <c r="N899" s="332"/>
      <c r="O899" s="332"/>
      <c r="P899" s="332"/>
      <c r="Q899" s="332"/>
      <c r="R899" s="332"/>
      <c r="S899" s="332"/>
      <c r="T899" s="332"/>
    </row>
    <row r="900" spans="8:20" ht="12.75">
      <c r="H900" s="332"/>
      <c r="I900" s="332"/>
      <c r="J900" s="332"/>
      <c r="K900" s="332"/>
      <c r="L900" s="332"/>
      <c r="M900" s="332"/>
      <c r="N900" s="332"/>
      <c r="O900" s="332"/>
      <c r="P900" s="332"/>
      <c r="Q900" s="332"/>
      <c r="R900" s="332"/>
      <c r="S900" s="332"/>
      <c r="T900" s="332"/>
    </row>
    <row r="901" spans="8:20" ht="12.75">
      <c r="H901" s="332"/>
      <c r="I901" s="332"/>
      <c r="J901" s="332"/>
      <c r="K901" s="332"/>
      <c r="L901" s="332"/>
      <c r="M901" s="332"/>
      <c r="N901" s="332"/>
      <c r="O901" s="332"/>
      <c r="P901" s="332"/>
      <c r="Q901" s="332"/>
      <c r="R901" s="332"/>
      <c r="S901" s="332"/>
      <c r="T901" s="332"/>
    </row>
    <row r="902" spans="8:20" ht="12.75">
      <c r="H902" s="332"/>
      <c r="I902" s="332"/>
      <c r="J902" s="332"/>
      <c r="K902" s="332"/>
      <c r="L902" s="332"/>
      <c r="M902" s="332"/>
      <c r="N902" s="332"/>
      <c r="O902" s="332"/>
      <c r="P902" s="332"/>
      <c r="Q902" s="332"/>
      <c r="R902" s="332"/>
      <c r="S902" s="332"/>
      <c r="T902" s="332"/>
    </row>
    <row r="903" spans="8:20" ht="12.75">
      <c r="H903" s="332"/>
      <c r="I903" s="332"/>
      <c r="J903" s="332"/>
      <c r="K903" s="332"/>
      <c r="L903" s="332"/>
      <c r="M903" s="332"/>
      <c r="N903" s="332"/>
      <c r="O903" s="332"/>
      <c r="P903" s="332"/>
      <c r="Q903" s="332"/>
      <c r="R903" s="332"/>
      <c r="S903" s="332"/>
      <c r="T903" s="332"/>
    </row>
    <row r="904" spans="8:20" ht="12.75">
      <c r="H904" s="332"/>
      <c r="I904" s="332"/>
      <c r="J904" s="332"/>
      <c r="K904" s="332"/>
      <c r="L904" s="332"/>
      <c r="M904" s="332"/>
      <c r="N904" s="332"/>
      <c r="O904" s="332"/>
      <c r="P904" s="332"/>
      <c r="Q904" s="332"/>
      <c r="R904" s="332"/>
      <c r="S904" s="332"/>
      <c r="T904" s="332"/>
    </row>
    <row r="905" spans="8:20" ht="12.75">
      <c r="H905" s="332"/>
      <c r="I905" s="332"/>
      <c r="J905" s="332"/>
      <c r="K905" s="332"/>
      <c r="L905" s="332"/>
      <c r="M905" s="332"/>
      <c r="N905" s="332"/>
      <c r="O905" s="332"/>
      <c r="P905" s="332"/>
      <c r="Q905" s="332"/>
      <c r="R905" s="332"/>
      <c r="S905" s="332"/>
      <c r="T905" s="332"/>
    </row>
    <row r="906" spans="8:20" ht="12.75">
      <c r="H906" s="332"/>
      <c r="I906" s="332"/>
      <c r="J906" s="332"/>
      <c r="K906" s="332"/>
      <c r="L906" s="332"/>
      <c r="M906" s="332"/>
      <c r="N906" s="332"/>
      <c r="O906" s="332"/>
      <c r="P906" s="332"/>
      <c r="Q906" s="332"/>
      <c r="R906" s="332"/>
      <c r="S906" s="332"/>
      <c r="T906" s="332"/>
    </row>
    <row r="907" spans="8:20" ht="12.75">
      <c r="H907" s="332"/>
      <c r="I907" s="332"/>
      <c r="J907" s="332"/>
      <c r="K907" s="332"/>
      <c r="L907" s="332"/>
      <c r="M907" s="332"/>
      <c r="N907" s="332"/>
      <c r="O907" s="332"/>
      <c r="P907" s="332"/>
      <c r="Q907" s="332"/>
      <c r="R907" s="332"/>
      <c r="S907" s="332"/>
      <c r="T907" s="332"/>
    </row>
    <row r="908" spans="8:20" ht="12.75">
      <c r="H908" s="332"/>
      <c r="I908" s="332"/>
      <c r="J908" s="332"/>
      <c r="K908" s="332"/>
      <c r="L908" s="332"/>
      <c r="M908" s="332"/>
      <c r="N908" s="332"/>
      <c r="O908" s="332"/>
      <c r="P908" s="332"/>
      <c r="Q908" s="332"/>
      <c r="R908" s="332"/>
      <c r="S908" s="332"/>
      <c r="T908" s="332"/>
    </row>
    <row r="909" spans="8:20" ht="12.75">
      <c r="H909" s="332"/>
      <c r="I909" s="332"/>
      <c r="J909" s="332"/>
      <c r="K909" s="332"/>
      <c r="L909" s="332"/>
      <c r="M909" s="332"/>
      <c r="N909" s="332"/>
      <c r="O909" s="332"/>
      <c r="P909" s="332"/>
      <c r="Q909" s="332"/>
      <c r="R909" s="332"/>
      <c r="S909" s="332"/>
      <c r="T909" s="332"/>
    </row>
    <row r="910" spans="8:20" ht="12.75">
      <c r="H910" s="332"/>
      <c r="I910" s="332"/>
      <c r="J910" s="332"/>
      <c r="K910" s="332"/>
      <c r="L910" s="332"/>
      <c r="M910" s="332"/>
      <c r="N910" s="332"/>
      <c r="O910" s="332"/>
      <c r="P910" s="332"/>
      <c r="Q910" s="332"/>
      <c r="R910" s="332"/>
      <c r="S910" s="332"/>
      <c r="T910" s="332"/>
    </row>
    <row r="911" spans="8:20" ht="12.75">
      <c r="H911" s="332"/>
      <c r="I911" s="332"/>
      <c r="J911" s="332"/>
      <c r="K911" s="332"/>
      <c r="L911" s="332"/>
      <c r="M911" s="332"/>
      <c r="N911" s="332"/>
      <c r="O911" s="332"/>
      <c r="P911" s="332"/>
      <c r="Q911" s="332"/>
      <c r="R911" s="332"/>
      <c r="S911" s="332"/>
      <c r="T911" s="332"/>
    </row>
    <row r="912" spans="8:20" ht="12.75">
      <c r="H912" s="332"/>
      <c r="I912" s="332"/>
      <c r="J912" s="332"/>
      <c r="K912" s="332"/>
      <c r="L912" s="332"/>
      <c r="M912" s="332"/>
      <c r="N912" s="332"/>
      <c r="O912" s="332"/>
      <c r="P912" s="332"/>
      <c r="Q912" s="332"/>
      <c r="R912" s="332"/>
      <c r="S912" s="332"/>
      <c r="T912" s="332"/>
    </row>
    <row r="913" spans="8:20" ht="12.75">
      <c r="H913" s="332"/>
      <c r="I913" s="332"/>
      <c r="J913" s="332"/>
      <c r="K913" s="332"/>
      <c r="L913" s="332"/>
      <c r="M913" s="332"/>
      <c r="N913" s="332"/>
      <c r="O913" s="332"/>
      <c r="P913" s="332"/>
      <c r="Q913" s="332"/>
      <c r="R913" s="332"/>
      <c r="S913" s="332"/>
      <c r="T913" s="332"/>
    </row>
    <row r="914" spans="8:20" ht="12.75">
      <c r="H914" s="332"/>
      <c r="I914" s="332"/>
      <c r="J914" s="332"/>
      <c r="K914" s="332"/>
      <c r="L914" s="332"/>
      <c r="M914" s="332"/>
      <c r="N914" s="332"/>
      <c r="O914" s="332"/>
      <c r="P914" s="332"/>
      <c r="Q914" s="332"/>
      <c r="R914" s="332"/>
      <c r="S914" s="332"/>
      <c r="T914" s="332"/>
    </row>
    <row r="915" spans="8:20" ht="12.75">
      <c r="H915" s="332"/>
      <c r="I915" s="332"/>
      <c r="J915" s="332"/>
      <c r="K915" s="332"/>
      <c r="L915" s="332"/>
      <c r="M915" s="332"/>
      <c r="N915" s="332"/>
      <c r="O915" s="332"/>
      <c r="P915" s="332"/>
      <c r="Q915" s="332"/>
      <c r="R915" s="332"/>
      <c r="S915" s="332"/>
      <c r="T915" s="332"/>
    </row>
    <row r="916" spans="8:20" ht="12.75">
      <c r="H916" s="332"/>
      <c r="I916" s="332"/>
      <c r="J916" s="332"/>
      <c r="K916" s="332"/>
      <c r="L916" s="332"/>
      <c r="M916" s="332"/>
      <c r="N916" s="332"/>
      <c r="O916" s="332"/>
      <c r="P916" s="332"/>
      <c r="Q916" s="332"/>
      <c r="R916" s="332"/>
      <c r="S916" s="332"/>
      <c r="T916" s="332"/>
    </row>
    <row r="917" spans="8:20" ht="12.75">
      <c r="H917" s="332"/>
      <c r="I917" s="332"/>
      <c r="J917" s="332"/>
      <c r="K917" s="332"/>
      <c r="L917" s="332"/>
      <c r="M917" s="332"/>
      <c r="N917" s="332"/>
      <c r="O917" s="332"/>
      <c r="P917" s="332"/>
      <c r="Q917" s="332"/>
      <c r="R917" s="332"/>
      <c r="S917" s="332"/>
      <c r="T917" s="332"/>
    </row>
    <row r="918" spans="8:20" ht="12.75">
      <c r="H918" s="332"/>
      <c r="I918" s="332"/>
      <c r="J918" s="332"/>
      <c r="K918" s="332"/>
      <c r="L918" s="332"/>
      <c r="M918" s="332"/>
      <c r="N918" s="332"/>
      <c r="O918" s="332"/>
      <c r="P918" s="332"/>
      <c r="Q918" s="332"/>
      <c r="R918" s="332"/>
      <c r="S918" s="332"/>
      <c r="T918" s="332"/>
    </row>
    <row r="919" spans="8:20" ht="12.75">
      <c r="H919" s="332"/>
      <c r="I919" s="332"/>
      <c r="J919" s="332"/>
      <c r="K919" s="332"/>
      <c r="L919" s="332"/>
      <c r="M919" s="332"/>
      <c r="N919" s="332"/>
      <c r="O919" s="332"/>
      <c r="P919" s="332"/>
      <c r="Q919" s="332"/>
      <c r="R919" s="332"/>
      <c r="S919" s="332"/>
      <c r="T919" s="332"/>
    </row>
    <row r="920" spans="8:20" ht="12.75">
      <c r="H920" s="332"/>
      <c r="I920" s="332"/>
      <c r="J920" s="332"/>
      <c r="K920" s="332"/>
      <c r="L920" s="332"/>
      <c r="M920" s="332"/>
      <c r="N920" s="332"/>
      <c r="O920" s="332"/>
      <c r="P920" s="332"/>
      <c r="Q920" s="332"/>
      <c r="R920" s="332"/>
      <c r="S920" s="332"/>
      <c r="T920" s="332"/>
    </row>
    <row r="921" spans="8:20" ht="12.75">
      <c r="H921" s="332"/>
      <c r="I921" s="332"/>
      <c r="J921" s="332"/>
      <c r="K921" s="332"/>
      <c r="L921" s="332"/>
      <c r="M921" s="332"/>
      <c r="N921" s="332"/>
      <c r="O921" s="332"/>
      <c r="P921" s="332"/>
      <c r="Q921" s="332"/>
      <c r="R921" s="332"/>
      <c r="S921" s="332"/>
      <c r="T921" s="332"/>
    </row>
    <row r="922" spans="8:20" ht="12.75">
      <c r="H922" s="332"/>
      <c r="I922" s="332"/>
      <c r="J922" s="332"/>
      <c r="K922" s="332"/>
      <c r="L922" s="332"/>
      <c r="M922" s="332"/>
      <c r="N922" s="332"/>
      <c r="O922" s="332"/>
      <c r="P922" s="332"/>
      <c r="Q922" s="332"/>
      <c r="R922" s="332"/>
      <c r="S922" s="332"/>
      <c r="T922" s="332"/>
    </row>
    <row r="923" spans="8:20" ht="12.75">
      <c r="H923" s="332"/>
      <c r="I923" s="332"/>
      <c r="J923" s="332"/>
      <c r="K923" s="332"/>
      <c r="L923" s="332"/>
      <c r="M923" s="332"/>
      <c r="N923" s="332"/>
      <c r="O923" s="332"/>
      <c r="P923" s="332"/>
      <c r="Q923" s="332"/>
      <c r="R923" s="332"/>
      <c r="S923" s="332"/>
      <c r="T923" s="332"/>
    </row>
    <row r="924" spans="8:20" ht="12.75">
      <c r="H924" s="332"/>
      <c r="I924" s="332"/>
      <c r="J924" s="332"/>
      <c r="K924" s="332"/>
      <c r="L924" s="332"/>
      <c r="M924" s="332"/>
      <c r="N924" s="332"/>
      <c r="O924" s="332"/>
      <c r="P924" s="332"/>
      <c r="Q924" s="332"/>
      <c r="R924" s="332"/>
      <c r="S924" s="332"/>
      <c r="T924" s="332"/>
    </row>
    <row r="925" spans="8:20" ht="12.75">
      <c r="H925" s="332"/>
      <c r="I925" s="332"/>
      <c r="J925" s="332"/>
      <c r="K925" s="332"/>
      <c r="L925" s="332"/>
      <c r="M925" s="332"/>
      <c r="N925" s="332"/>
      <c r="O925" s="332"/>
      <c r="P925" s="332"/>
      <c r="Q925" s="332"/>
      <c r="R925" s="332"/>
      <c r="S925" s="332"/>
      <c r="T925" s="332"/>
    </row>
    <row r="926" spans="8:20" ht="12.75">
      <c r="H926" s="332"/>
      <c r="I926" s="332"/>
      <c r="J926" s="332"/>
      <c r="K926" s="332"/>
      <c r="L926" s="332"/>
      <c r="M926" s="332"/>
      <c r="N926" s="332"/>
      <c r="O926" s="332"/>
      <c r="P926" s="332"/>
      <c r="Q926" s="332"/>
      <c r="R926" s="332"/>
      <c r="S926" s="332"/>
      <c r="T926" s="332"/>
    </row>
    <row r="927" spans="8:20" ht="12.75">
      <c r="H927" s="332"/>
      <c r="I927" s="332"/>
      <c r="J927" s="332"/>
      <c r="K927" s="332"/>
      <c r="L927" s="332"/>
      <c r="M927" s="332"/>
      <c r="N927" s="332"/>
      <c r="O927" s="332"/>
      <c r="P927" s="332"/>
      <c r="Q927" s="332"/>
      <c r="R927" s="332"/>
      <c r="S927" s="332"/>
      <c r="T927" s="332"/>
    </row>
    <row r="928" spans="8:20" ht="12.75">
      <c r="H928" s="332"/>
      <c r="I928" s="332"/>
      <c r="J928" s="332"/>
      <c r="K928" s="332"/>
      <c r="L928" s="332"/>
      <c r="M928" s="332"/>
      <c r="N928" s="332"/>
      <c r="O928" s="332"/>
      <c r="P928" s="332"/>
      <c r="Q928" s="332"/>
      <c r="R928" s="332"/>
      <c r="S928" s="332"/>
      <c r="T928" s="332"/>
    </row>
    <row r="929" spans="8:20" ht="12.75">
      <c r="H929" s="332"/>
      <c r="I929" s="332"/>
      <c r="J929" s="332"/>
      <c r="K929" s="332"/>
      <c r="L929" s="332"/>
      <c r="M929" s="332"/>
      <c r="N929" s="332"/>
      <c r="O929" s="332"/>
      <c r="P929" s="332"/>
      <c r="Q929" s="332"/>
      <c r="R929" s="332"/>
      <c r="S929" s="332"/>
      <c r="T929" s="332"/>
    </row>
    <row r="930" spans="8:20" ht="12.75">
      <c r="H930" s="332"/>
      <c r="I930" s="332"/>
      <c r="J930" s="332"/>
      <c r="K930" s="332"/>
      <c r="L930" s="332"/>
      <c r="M930" s="332"/>
      <c r="N930" s="332"/>
      <c r="O930" s="332"/>
      <c r="P930" s="332"/>
      <c r="Q930" s="332"/>
      <c r="R930" s="332"/>
      <c r="S930" s="332"/>
      <c r="T930" s="332"/>
    </row>
    <row r="931" spans="8:20" ht="12.75">
      <c r="H931" s="332"/>
      <c r="I931" s="332"/>
      <c r="J931" s="332"/>
      <c r="K931" s="332"/>
      <c r="L931" s="332"/>
      <c r="M931" s="332"/>
      <c r="N931" s="332"/>
      <c r="O931" s="332"/>
      <c r="P931" s="332"/>
      <c r="Q931" s="332"/>
      <c r="R931" s="332"/>
      <c r="S931" s="332"/>
      <c r="T931" s="332"/>
    </row>
    <row r="932" spans="8:20" ht="12.75">
      <c r="H932" s="332"/>
      <c r="I932" s="332"/>
      <c r="J932" s="332"/>
      <c r="K932" s="332"/>
      <c r="L932" s="332"/>
      <c r="M932" s="332"/>
      <c r="N932" s="332"/>
      <c r="O932" s="332"/>
      <c r="P932" s="332"/>
      <c r="Q932" s="332"/>
      <c r="R932" s="332"/>
      <c r="S932" s="332"/>
      <c r="T932" s="332"/>
    </row>
    <row r="933" spans="8:20" ht="12.75">
      <c r="H933" s="332"/>
      <c r="I933" s="332"/>
      <c r="J933" s="332"/>
      <c r="K933" s="332"/>
      <c r="L933" s="332"/>
      <c r="M933" s="332"/>
      <c r="N933" s="332"/>
      <c r="O933" s="332"/>
      <c r="P933" s="332"/>
      <c r="Q933" s="332"/>
      <c r="R933" s="332"/>
      <c r="S933" s="332"/>
      <c r="T933" s="332"/>
    </row>
    <row r="934" spans="8:20" ht="12.75">
      <c r="H934" s="332"/>
      <c r="I934" s="332"/>
      <c r="J934" s="332"/>
      <c r="K934" s="332"/>
      <c r="L934" s="332"/>
      <c r="M934" s="332"/>
      <c r="N934" s="332"/>
      <c r="O934" s="332"/>
      <c r="P934" s="332"/>
      <c r="Q934" s="332"/>
      <c r="R934" s="332"/>
      <c r="S934" s="332"/>
      <c r="T934" s="332"/>
    </row>
    <row r="935" spans="8:20" ht="12.75">
      <c r="H935" s="332"/>
      <c r="I935" s="332"/>
      <c r="J935" s="332"/>
      <c r="K935" s="332"/>
      <c r="L935" s="332"/>
      <c r="M935" s="332"/>
      <c r="N935" s="332"/>
      <c r="O935" s="332"/>
      <c r="P935" s="332"/>
      <c r="Q935" s="332"/>
      <c r="R935" s="332"/>
      <c r="S935" s="332"/>
      <c r="T935" s="332"/>
    </row>
    <row r="936" spans="8:20" ht="12.75">
      <c r="H936" s="332"/>
      <c r="I936" s="332"/>
      <c r="J936" s="332"/>
      <c r="K936" s="332"/>
      <c r="L936" s="332"/>
      <c r="M936" s="332"/>
      <c r="N936" s="332"/>
      <c r="O936" s="332"/>
      <c r="P936" s="332"/>
      <c r="Q936" s="332"/>
      <c r="R936" s="332"/>
      <c r="S936" s="332"/>
      <c r="T936" s="332"/>
    </row>
    <row r="937" spans="8:20" ht="12.75">
      <c r="H937" s="332"/>
      <c r="I937" s="332"/>
      <c r="J937" s="332"/>
      <c r="K937" s="332"/>
      <c r="L937" s="332"/>
      <c r="M937" s="332"/>
      <c r="N937" s="332"/>
      <c r="O937" s="332"/>
      <c r="P937" s="332"/>
      <c r="Q937" s="332"/>
      <c r="R937" s="332"/>
      <c r="S937" s="332"/>
      <c r="T937" s="332"/>
    </row>
    <row r="938" spans="8:20" ht="12.75">
      <c r="H938" s="332"/>
      <c r="I938" s="332"/>
      <c r="J938" s="332"/>
      <c r="K938" s="332"/>
      <c r="L938" s="332"/>
      <c r="M938" s="332"/>
      <c r="N938" s="332"/>
      <c r="O938" s="332"/>
      <c r="P938" s="332"/>
      <c r="Q938" s="332"/>
      <c r="R938" s="332"/>
      <c r="S938" s="332"/>
      <c r="T938" s="332"/>
    </row>
    <row r="939" spans="8:20" ht="12.75">
      <c r="H939" s="332"/>
      <c r="I939" s="332"/>
      <c r="J939" s="332"/>
      <c r="K939" s="332"/>
      <c r="L939" s="332"/>
      <c r="M939" s="332"/>
      <c r="N939" s="332"/>
      <c r="O939" s="332"/>
      <c r="P939" s="332"/>
      <c r="Q939" s="332"/>
      <c r="R939" s="332"/>
      <c r="S939" s="332"/>
      <c r="T939" s="332"/>
    </row>
    <row r="940" spans="8:20" ht="12.75">
      <c r="H940" s="332"/>
      <c r="I940" s="332"/>
      <c r="J940" s="332"/>
      <c r="K940" s="332"/>
      <c r="L940" s="332"/>
      <c r="M940" s="332"/>
      <c r="N940" s="332"/>
      <c r="O940" s="332"/>
      <c r="P940" s="332"/>
      <c r="Q940" s="332"/>
      <c r="R940" s="332"/>
      <c r="S940" s="332"/>
      <c r="T940" s="332"/>
    </row>
    <row r="941" spans="8:20" ht="12.75">
      <c r="H941" s="332"/>
      <c r="I941" s="332"/>
      <c r="J941" s="332"/>
      <c r="K941" s="332"/>
      <c r="L941" s="332"/>
      <c r="M941" s="332"/>
      <c r="N941" s="332"/>
      <c r="O941" s="332"/>
      <c r="P941" s="332"/>
      <c r="Q941" s="332"/>
      <c r="R941" s="332"/>
      <c r="S941" s="332"/>
      <c r="T941" s="332"/>
    </row>
    <row r="942" spans="8:20" ht="12.75">
      <c r="H942" s="332"/>
      <c r="I942" s="332"/>
      <c r="J942" s="332"/>
      <c r="K942" s="332"/>
      <c r="L942" s="332"/>
      <c r="M942" s="332"/>
      <c r="N942" s="332"/>
      <c r="O942" s="332"/>
      <c r="P942" s="332"/>
      <c r="Q942" s="332"/>
      <c r="R942" s="332"/>
      <c r="S942" s="332"/>
      <c r="T942" s="332"/>
    </row>
    <row r="943" spans="8:20" ht="12.75">
      <c r="H943" s="332"/>
      <c r="I943" s="332"/>
      <c r="J943" s="332"/>
      <c r="K943" s="332"/>
      <c r="L943" s="332"/>
      <c r="M943" s="332"/>
      <c r="N943" s="332"/>
      <c r="O943" s="332"/>
      <c r="P943" s="332"/>
      <c r="Q943" s="332"/>
      <c r="R943" s="332"/>
      <c r="S943" s="332"/>
      <c r="T943" s="332"/>
    </row>
    <row r="944" spans="8:20" ht="12.75">
      <c r="H944" s="332"/>
      <c r="I944" s="332"/>
      <c r="J944" s="332"/>
      <c r="K944" s="332"/>
      <c r="L944" s="332"/>
      <c r="M944" s="332"/>
      <c r="N944" s="332"/>
      <c r="O944" s="332"/>
      <c r="P944" s="332"/>
      <c r="Q944" s="332"/>
      <c r="R944" s="332"/>
      <c r="S944" s="332"/>
      <c r="T944" s="332"/>
    </row>
    <row r="945" spans="8:20" ht="12.75">
      <c r="H945" s="332"/>
      <c r="I945" s="332"/>
      <c r="J945" s="332"/>
      <c r="K945" s="332"/>
      <c r="L945" s="332"/>
      <c r="M945" s="332"/>
      <c r="N945" s="332"/>
      <c r="O945" s="332"/>
      <c r="P945" s="332"/>
      <c r="Q945" s="332"/>
      <c r="R945" s="332"/>
      <c r="S945" s="332"/>
      <c r="T945" s="332"/>
    </row>
    <row r="946" spans="8:20" ht="12.75">
      <c r="H946" s="332"/>
      <c r="I946" s="332"/>
      <c r="J946" s="332"/>
      <c r="K946" s="332"/>
      <c r="L946" s="332"/>
      <c r="M946" s="332"/>
      <c r="N946" s="332"/>
      <c r="O946" s="332"/>
      <c r="P946" s="332"/>
      <c r="Q946" s="332"/>
      <c r="R946" s="332"/>
      <c r="S946" s="332"/>
      <c r="T946" s="332"/>
    </row>
    <row r="947" spans="8:20" ht="12.75">
      <c r="H947" s="332"/>
      <c r="I947" s="332"/>
      <c r="J947" s="332"/>
      <c r="K947" s="332"/>
      <c r="L947" s="332"/>
      <c r="M947" s="332"/>
      <c r="N947" s="332"/>
      <c r="O947" s="332"/>
      <c r="P947" s="332"/>
      <c r="Q947" s="332"/>
      <c r="R947" s="332"/>
      <c r="S947" s="332"/>
      <c r="T947" s="332"/>
    </row>
    <row r="948" spans="8:20" ht="12.75">
      <c r="H948" s="332"/>
      <c r="I948" s="332"/>
      <c r="J948" s="332"/>
      <c r="K948" s="332"/>
      <c r="L948" s="332"/>
      <c r="M948" s="332"/>
      <c r="N948" s="332"/>
      <c r="O948" s="332"/>
      <c r="P948" s="332"/>
      <c r="Q948" s="332"/>
      <c r="R948" s="332"/>
      <c r="S948" s="332"/>
      <c r="T948" s="332"/>
    </row>
    <row r="949" spans="8:20" ht="12.75">
      <c r="H949" s="332"/>
      <c r="I949" s="332"/>
      <c r="J949" s="332"/>
      <c r="K949" s="332"/>
      <c r="L949" s="332"/>
      <c r="M949" s="332"/>
      <c r="N949" s="332"/>
      <c r="O949" s="332"/>
      <c r="P949" s="332"/>
      <c r="Q949" s="332"/>
      <c r="R949" s="332"/>
      <c r="S949" s="332"/>
      <c r="T949" s="332"/>
    </row>
    <row r="950" spans="8:20" ht="12.75">
      <c r="H950" s="332"/>
      <c r="I950" s="332"/>
      <c r="J950" s="332"/>
      <c r="K950" s="332"/>
      <c r="L950" s="332"/>
      <c r="M950" s="332"/>
      <c r="N950" s="332"/>
      <c r="O950" s="332"/>
      <c r="P950" s="332"/>
      <c r="Q950" s="332"/>
      <c r="R950" s="332"/>
      <c r="S950" s="332"/>
      <c r="T950" s="332"/>
    </row>
    <row r="951" spans="8:20" ht="12.75">
      <c r="H951" s="332"/>
      <c r="I951" s="332"/>
      <c r="J951" s="332"/>
      <c r="K951" s="332"/>
      <c r="L951" s="332"/>
      <c r="M951" s="332"/>
      <c r="N951" s="332"/>
      <c r="O951" s="332"/>
      <c r="P951" s="332"/>
      <c r="Q951" s="332"/>
      <c r="R951" s="332"/>
      <c r="S951" s="332"/>
      <c r="T951" s="332"/>
    </row>
    <row r="952" spans="8:20" ht="12.75">
      <c r="H952" s="332"/>
      <c r="I952" s="332"/>
      <c r="J952" s="332"/>
      <c r="K952" s="332"/>
      <c r="L952" s="332"/>
      <c r="M952" s="332"/>
      <c r="N952" s="332"/>
      <c r="O952" s="332"/>
      <c r="P952" s="332"/>
      <c r="Q952" s="332"/>
      <c r="R952" s="332"/>
      <c r="S952" s="332"/>
      <c r="T952" s="332"/>
    </row>
    <row r="953" spans="8:20" ht="12.75">
      <c r="H953" s="332"/>
      <c r="I953" s="332"/>
      <c r="J953" s="332"/>
      <c r="K953" s="332"/>
      <c r="L953" s="332"/>
      <c r="M953" s="332"/>
      <c r="N953" s="332"/>
      <c r="O953" s="332"/>
      <c r="P953" s="332"/>
      <c r="Q953" s="332"/>
      <c r="R953" s="332"/>
      <c r="S953" s="332"/>
      <c r="T953" s="332"/>
    </row>
    <row r="954" spans="8:20" ht="12.75">
      <c r="H954" s="332"/>
      <c r="I954" s="332"/>
      <c r="J954" s="332"/>
      <c r="K954" s="332"/>
      <c r="L954" s="332"/>
      <c r="M954" s="332"/>
      <c r="N954" s="332"/>
      <c r="O954" s="332"/>
      <c r="P954" s="332"/>
      <c r="Q954" s="332"/>
      <c r="R954" s="332"/>
      <c r="S954" s="332"/>
      <c r="T954" s="332"/>
    </row>
    <row r="955" spans="8:20" ht="12.75">
      <c r="H955" s="332"/>
      <c r="I955" s="332"/>
      <c r="J955" s="332"/>
      <c r="K955" s="332"/>
      <c r="L955" s="332"/>
      <c r="M955" s="332"/>
      <c r="N955" s="332"/>
      <c r="O955" s="332"/>
      <c r="P955" s="332"/>
      <c r="Q955" s="332"/>
      <c r="R955" s="332"/>
      <c r="S955" s="332"/>
      <c r="T955" s="332"/>
    </row>
    <row r="956" spans="8:20" ht="12.75">
      <c r="H956" s="332"/>
      <c r="I956" s="332"/>
      <c r="J956" s="332"/>
      <c r="K956" s="332"/>
      <c r="L956" s="332"/>
      <c r="M956" s="332"/>
      <c r="N956" s="332"/>
      <c r="O956" s="332"/>
      <c r="P956" s="332"/>
      <c r="Q956" s="332"/>
      <c r="R956" s="332"/>
      <c r="S956" s="332"/>
      <c r="T956" s="332"/>
    </row>
    <row r="957" spans="8:20" ht="12.75">
      <c r="H957" s="332"/>
      <c r="I957" s="332"/>
      <c r="J957" s="332"/>
      <c r="K957" s="332"/>
      <c r="L957" s="332"/>
      <c r="M957" s="332"/>
      <c r="N957" s="332"/>
      <c r="O957" s="332"/>
      <c r="P957" s="332"/>
      <c r="Q957" s="332"/>
      <c r="R957" s="332"/>
      <c r="S957" s="332"/>
      <c r="T957" s="332"/>
    </row>
    <row r="958" spans="8:20" ht="12.75">
      <c r="H958" s="332"/>
      <c r="I958" s="332"/>
      <c r="J958" s="332"/>
      <c r="K958" s="332"/>
      <c r="L958" s="332"/>
      <c r="M958" s="332"/>
      <c r="N958" s="332"/>
      <c r="O958" s="332"/>
      <c r="P958" s="332"/>
      <c r="Q958" s="332"/>
      <c r="R958" s="332"/>
      <c r="S958" s="332"/>
      <c r="T958" s="332"/>
    </row>
    <row r="959" spans="8:20" ht="12.75">
      <c r="H959" s="332"/>
      <c r="I959" s="332"/>
      <c r="J959" s="332"/>
      <c r="K959" s="332"/>
      <c r="L959" s="332"/>
      <c r="M959" s="332"/>
      <c r="N959" s="332"/>
      <c r="O959" s="332"/>
      <c r="P959" s="332"/>
      <c r="Q959" s="332"/>
      <c r="R959" s="332"/>
      <c r="S959" s="332"/>
      <c r="T959" s="332"/>
    </row>
    <row r="960" spans="8:20" ht="12.75">
      <c r="H960" s="332"/>
      <c r="I960" s="332"/>
      <c r="J960" s="332"/>
      <c r="K960" s="332"/>
      <c r="L960" s="332"/>
      <c r="M960" s="332"/>
      <c r="N960" s="332"/>
      <c r="O960" s="332"/>
      <c r="P960" s="332"/>
      <c r="Q960" s="332"/>
      <c r="R960" s="332"/>
      <c r="S960" s="332"/>
      <c r="T960" s="332"/>
    </row>
    <row r="961" spans="8:20" ht="12.75">
      <c r="H961" s="332"/>
      <c r="I961" s="332"/>
      <c r="J961" s="332"/>
      <c r="K961" s="332"/>
      <c r="L961" s="332"/>
      <c r="M961" s="332"/>
      <c r="N961" s="332"/>
      <c r="O961" s="332"/>
      <c r="P961" s="332"/>
      <c r="Q961" s="332"/>
      <c r="R961" s="332"/>
      <c r="S961" s="332"/>
      <c r="T961" s="332"/>
    </row>
    <row r="962" spans="8:20" ht="12.75">
      <c r="H962" s="332"/>
      <c r="I962" s="332"/>
      <c r="J962" s="332"/>
      <c r="K962" s="332"/>
      <c r="L962" s="332"/>
      <c r="M962" s="332"/>
      <c r="N962" s="332"/>
      <c r="O962" s="332"/>
      <c r="P962" s="332"/>
      <c r="Q962" s="332"/>
      <c r="R962" s="332"/>
      <c r="S962" s="332"/>
      <c r="T962" s="332"/>
    </row>
    <row r="963" spans="8:20" ht="12.75">
      <c r="H963" s="332"/>
      <c r="I963" s="332"/>
      <c r="J963" s="332"/>
      <c r="K963" s="332"/>
      <c r="L963" s="332"/>
      <c r="M963" s="332"/>
      <c r="N963" s="332"/>
      <c r="O963" s="332"/>
      <c r="P963" s="332"/>
      <c r="Q963" s="332"/>
      <c r="R963" s="332"/>
      <c r="S963" s="332"/>
      <c r="T963" s="332"/>
    </row>
    <row r="964" spans="8:20" ht="12.75">
      <c r="H964" s="332"/>
      <c r="I964" s="332"/>
      <c r="J964" s="332"/>
      <c r="K964" s="332"/>
      <c r="L964" s="332"/>
      <c r="M964" s="332"/>
      <c r="N964" s="332"/>
      <c r="O964" s="332"/>
      <c r="P964" s="332"/>
      <c r="Q964" s="332"/>
      <c r="R964" s="332"/>
      <c r="S964" s="332"/>
      <c r="T964" s="332"/>
    </row>
    <row r="965" spans="8:20" ht="12.75">
      <c r="H965" s="332"/>
      <c r="I965" s="332"/>
      <c r="J965" s="332"/>
      <c r="K965" s="332"/>
      <c r="L965" s="332"/>
      <c r="M965" s="332"/>
      <c r="N965" s="332"/>
      <c r="O965" s="332"/>
      <c r="P965" s="332"/>
      <c r="Q965" s="332"/>
      <c r="R965" s="332"/>
      <c r="S965" s="332"/>
      <c r="T965" s="332"/>
    </row>
    <row r="966" spans="8:20" ht="12.75">
      <c r="H966" s="332"/>
      <c r="I966" s="332"/>
      <c r="J966" s="332"/>
      <c r="K966" s="332"/>
      <c r="L966" s="332"/>
      <c r="M966" s="332"/>
      <c r="N966" s="332"/>
      <c r="O966" s="332"/>
      <c r="P966" s="332"/>
      <c r="Q966" s="332"/>
      <c r="R966" s="332"/>
      <c r="S966" s="332"/>
      <c r="T966" s="332"/>
    </row>
    <row r="967" spans="8:20" ht="12.75">
      <c r="H967" s="332"/>
      <c r="I967" s="332"/>
      <c r="J967" s="332"/>
      <c r="K967" s="332"/>
      <c r="L967" s="332"/>
      <c r="M967" s="332"/>
      <c r="N967" s="332"/>
      <c r="O967" s="332"/>
      <c r="P967" s="332"/>
      <c r="Q967" s="332"/>
      <c r="R967" s="332"/>
      <c r="S967" s="332"/>
      <c r="T967" s="332"/>
    </row>
    <row r="968" spans="8:20" ht="12.75">
      <c r="H968" s="332"/>
      <c r="I968" s="332"/>
      <c r="J968" s="332"/>
      <c r="K968" s="332"/>
      <c r="L968" s="332"/>
      <c r="M968" s="332"/>
      <c r="N968" s="332"/>
      <c r="O968" s="332"/>
      <c r="P968" s="332"/>
      <c r="Q968" s="332"/>
      <c r="R968" s="332"/>
      <c r="S968" s="332"/>
      <c r="T968" s="332"/>
    </row>
    <row r="969" spans="8:20" ht="12.75">
      <c r="H969" s="332"/>
      <c r="I969" s="332"/>
      <c r="J969" s="332"/>
      <c r="K969" s="332"/>
      <c r="L969" s="332"/>
      <c r="M969" s="332"/>
      <c r="N969" s="332"/>
      <c r="O969" s="332"/>
      <c r="P969" s="332"/>
      <c r="Q969" s="332"/>
      <c r="R969" s="332"/>
      <c r="S969" s="332"/>
      <c r="T969" s="332"/>
    </row>
    <row r="970" spans="8:20" ht="12.75">
      <c r="H970" s="332"/>
      <c r="I970" s="332"/>
      <c r="J970" s="332"/>
      <c r="K970" s="332"/>
      <c r="L970" s="332"/>
      <c r="M970" s="332"/>
      <c r="N970" s="332"/>
      <c r="O970" s="332"/>
      <c r="P970" s="332"/>
      <c r="Q970" s="332"/>
      <c r="R970" s="332"/>
      <c r="S970" s="332"/>
      <c r="T970" s="332"/>
    </row>
    <row r="971" spans="8:20" ht="12.75">
      <c r="H971" s="332"/>
      <c r="I971" s="332"/>
      <c r="J971" s="332"/>
      <c r="K971" s="332"/>
      <c r="L971" s="332"/>
      <c r="M971" s="332"/>
      <c r="N971" s="332"/>
      <c r="O971" s="332"/>
      <c r="P971" s="332"/>
      <c r="Q971" s="332"/>
      <c r="R971" s="332"/>
      <c r="S971" s="332"/>
      <c r="T971" s="332"/>
    </row>
    <row r="972" spans="8:20" ht="12.75">
      <c r="H972" s="332"/>
      <c r="I972" s="332"/>
      <c r="J972" s="332"/>
      <c r="K972" s="332"/>
      <c r="L972" s="332"/>
      <c r="M972" s="332"/>
      <c r="N972" s="332"/>
      <c r="O972" s="332"/>
      <c r="P972" s="332"/>
      <c r="Q972" s="332"/>
      <c r="R972" s="332"/>
      <c r="S972" s="332"/>
      <c r="T972" s="332"/>
    </row>
    <row r="973" spans="8:20" ht="12.75">
      <c r="H973" s="332"/>
      <c r="I973" s="332"/>
      <c r="J973" s="332"/>
      <c r="K973" s="332"/>
      <c r="L973" s="332"/>
      <c r="M973" s="332"/>
      <c r="N973" s="332"/>
      <c r="O973" s="332"/>
      <c r="P973" s="332"/>
      <c r="Q973" s="332"/>
      <c r="R973" s="332"/>
      <c r="S973" s="332"/>
      <c r="T973" s="332"/>
    </row>
    <row r="974" spans="8:20" ht="12.75">
      <c r="H974" s="332"/>
      <c r="I974" s="332"/>
      <c r="J974" s="332"/>
      <c r="K974" s="332"/>
      <c r="L974" s="332"/>
      <c r="M974" s="332"/>
      <c r="N974" s="332"/>
      <c r="O974" s="332"/>
      <c r="P974" s="332"/>
      <c r="Q974" s="332"/>
      <c r="R974" s="332"/>
      <c r="S974" s="332"/>
      <c r="T974" s="332"/>
    </row>
    <row r="975" spans="8:20" ht="12.75">
      <c r="H975" s="332"/>
      <c r="I975" s="332"/>
      <c r="J975" s="332"/>
      <c r="K975" s="332"/>
      <c r="L975" s="332"/>
      <c r="M975" s="332"/>
      <c r="N975" s="332"/>
      <c r="O975" s="332"/>
      <c r="P975" s="332"/>
      <c r="Q975" s="332"/>
      <c r="R975" s="332"/>
      <c r="S975" s="332"/>
      <c r="T975" s="332"/>
    </row>
    <row r="976" spans="8:20" ht="12.75">
      <c r="H976" s="332"/>
      <c r="I976" s="332"/>
      <c r="J976" s="332"/>
      <c r="K976" s="332"/>
      <c r="L976" s="332"/>
      <c r="M976" s="332"/>
      <c r="N976" s="332"/>
      <c r="O976" s="332"/>
      <c r="P976" s="332"/>
      <c r="Q976" s="332"/>
      <c r="R976" s="332"/>
      <c r="S976" s="332"/>
      <c r="T976" s="332"/>
    </row>
    <row r="977" spans="8:20" ht="12.75">
      <c r="H977" s="332"/>
      <c r="I977" s="332"/>
      <c r="J977" s="332"/>
      <c r="K977" s="332"/>
      <c r="L977" s="332"/>
      <c r="M977" s="332"/>
      <c r="N977" s="332"/>
      <c r="O977" s="332"/>
      <c r="P977" s="332"/>
      <c r="Q977" s="332"/>
      <c r="R977" s="332"/>
      <c r="S977" s="332"/>
      <c r="T977" s="332"/>
    </row>
    <row r="978" spans="8:20" ht="12.75">
      <c r="H978" s="332"/>
      <c r="I978" s="332"/>
      <c r="J978" s="332"/>
      <c r="K978" s="332"/>
      <c r="L978" s="332"/>
      <c r="M978" s="332"/>
      <c r="N978" s="332"/>
      <c r="O978" s="332"/>
      <c r="P978" s="332"/>
      <c r="Q978" s="332"/>
      <c r="R978" s="332"/>
      <c r="S978" s="332"/>
      <c r="T978" s="332"/>
    </row>
    <row r="979" spans="8:20" ht="12.75">
      <c r="H979" s="332"/>
      <c r="I979" s="332"/>
      <c r="J979" s="332"/>
      <c r="K979" s="332"/>
      <c r="L979" s="332"/>
      <c r="M979" s="332"/>
      <c r="N979" s="332"/>
      <c r="O979" s="332"/>
      <c r="P979" s="332"/>
      <c r="Q979" s="332"/>
      <c r="R979" s="332"/>
      <c r="S979" s="332"/>
      <c r="T979" s="332"/>
    </row>
    <row r="980" spans="8:20" ht="12.75">
      <c r="H980" s="332"/>
      <c r="I980" s="332"/>
      <c r="J980" s="332"/>
      <c r="K980" s="332"/>
      <c r="L980" s="332"/>
      <c r="M980" s="332"/>
      <c r="N980" s="332"/>
      <c r="O980" s="332"/>
      <c r="P980" s="332"/>
      <c r="Q980" s="332"/>
      <c r="R980" s="332"/>
      <c r="S980" s="332"/>
      <c r="T980" s="332"/>
    </row>
    <row r="981" spans="8:20" ht="12.75">
      <c r="H981" s="332"/>
      <c r="I981" s="332"/>
      <c r="J981" s="332"/>
      <c r="K981" s="332"/>
      <c r="L981" s="332"/>
      <c r="M981" s="332"/>
      <c r="N981" s="332"/>
      <c r="O981" s="332"/>
      <c r="P981" s="332"/>
      <c r="Q981" s="332"/>
      <c r="R981" s="332"/>
      <c r="S981" s="332"/>
      <c r="T981" s="332"/>
    </row>
    <row r="982" spans="8:20" ht="12.75">
      <c r="H982" s="332"/>
      <c r="I982" s="332"/>
      <c r="J982" s="332"/>
      <c r="K982" s="332"/>
      <c r="L982" s="332"/>
      <c r="M982" s="332"/>
      <c r="N982" s="332"/>
      <c r="O982" s="332"/>
      <c r="P982" s="332"/>
      <c r="Q982" s="332"/>
      <c r="R982" s="332"/>
      <c r="S982" s="332"/>
      <c r="T982" s="332"/>
    </row>
    <row r="983" spans="8:20" ht="12.75">
      <c r="H983" s="332"/>
      <c r="I983" s="332"/>
      <c r="J983" s="332"/>
      <c r="K983" s="332"/>
      <c r="L983" s="332"/>
      <c r="M983" s="332"/>
      <c r="N983" s="332"/>
      <c r="O983" s="332"/>
      <c r="P983" s="332"/>
      <c r="Q983" s="332"/>
      <c r="R983" s="332"/>
      <c r="S983" s="332"/>
      <c r="T983" s="332"/>
    </row>
    <row r="984" spans="8:20" ht="12.75">
      <c r="H984" s="332"/>
      <c r="I984" s="332"/>
      <c r="J984" s="332"/>
      <c r="K984" s="332"/>
      <c r="L984" s="332"/>
      <c r="M984" s="332"/>
      <c r="N984" s="332"/>
      <c r="O984" s="332"/>
      <c r="P984" s="332"/>
      <c r="Q984" s="332"/>
      <c r="R984" s="332"/>
      <c r="S984" s="332"/>
      <c r="T984" s="332"/>
    </row>
    <row r="985" spans="8:20" ht="12.75">
      <c r="H985" s="332"/>
      <c r="I985" s="332"/>
      <c r="J985" s="332"/>
      <c r="K985" s="332"/>
      <c r="L985" s="332"/>
      <c r="M985" s="332"/>
      <c r="N985" s="332"/>
      <c r="O985" s="332"/>
      <c r="P985" s="332"/>
      <c r="Q985" s="332"/>
      <c r="R985" s="332"/>
      <c r="S985" s="332"/>
      <c r="T985" s="332"/>
    </row>
    <row r="986" spans="8:20" ht="12.75">
      <c r="H986" s="332"/>
      <c r="I986" s="332"/>
      <c r="J986" s="332"/>
      <c r="K986" s="332"/>
      <c r="L986" s="332"/>
      <c r="M986" s="332"/>
      <c r="N986" s="332"/>
      <c r="O986" s="332"/>
      <c r="P986" s="332"/>
      <c r="Q986" s="332"/>
      <c r="R986" s="332"/>
      <c r="S986" s="332"/>
      <c r="T986" s="332"/>
    </row>
    <row r="987" spans="8:20" ht="12.75">
      <c r="H987" s="332"/>
      <c r="I987" s="332"/>
      <c r="J987" s="332"/>
      <c r="K987" s="332"/>
      <c r="L987" s="332"/>
      <c r="M987" s="332"/>
      <c r="N987" s="332"/>
      <c r="O987" s="332"/>
      <c r="P987" s="332"/>
      <c r="Q987" s="332"/>
      <c r="R987" s="332"/>
      <c r="S987" s="332"/>
      <c r="T987" s="332"/>
    </row>
    <row r="988" spans="8:20" ht="12.75">
      <c r="H988" s="332"/>
      <c r="I988" s="332"/>
      <c r="J988" s="332"/>
      <c r="K988" s="332"/>
      <c r="L988" s="332"/>
      <c r="M988" s="332"/>
      <c r="N988" s="332"/>
      <c r="O988" s="332"/>
      <c r="P988" s="332"/>
      <c r="Q988" s="332"/>
      <c r="R988" s="332"/>
      <c r="S988" s="332"/>
      <c r="T988" s="332"/>
    </row>
    <row r="989" spans="8:20" ht="12.75">
      <c r="H989" s="332"/>
      <c r="I989" s="332"/>
      <c r="J989" s="332"/>
      <c r="K989" s="332"/>
      <c r="L989" s="332"/>
      <c r="M989" s="332"/>
      <c r="N989" s="332"/>
      <c r="O989" s="332"/>
      <c r="P989" s="332"/>
      <c r="Q989" s="332"/>
      <c r="R989" s="332"/>
      <c r="S989" s="332"/>
      <c r="T989" s="332"/>
    </row>
    <row r="990" spans="8:20" ht="12.75">
      <c r="H990" s="332"/>
      <c r="I990" s="332"/>
      <c r="J990" s="332"/>
      <c r="K990" s="332"/>
      <c r="L990" s="332"/>
      <c r="M990" s="332"/>
      <c r="N990" s="332"/>
      <c r="O990" s="332"/>
      <c r="P990" s="332"/>
      <c r="Q990" s="332"/>
      <c r="R990" s="332"/>
      <c r="S990" s="332"/>
      <c r="T990" s="332"/>
    </row>
    <row r="991" spans="8:20" ht="12.75">
      <c r="H991" s="332"/>
      <c r="I991" s="332"/>
      <c r="J991" s="332"/>
      <c r="K991" s="332"/>
      <c r="L991" s="332"/>
      <c r="M991" s="332"/>
      <c r="N991" s="332"/>
      <c r="O991" s="332"/>
      <c r="P991" s="332"/>
      <c r="Q991" s="332"/>
      <c r="R991" s="332"/>
      <c r="S991" s="332"/>
      <c r="T991" s="332"/>
    </row>
    <row r="992" spans="8:20" ht="12.75">
      <c r="H992" s="332"/>
      <c r="I992" s="332"/>
      <c r="J992" s="332"/>
      <c r="K992" s="332"/>
      <c r="L992" s="332"/>
      <c r="M992" s="332"/>
      <c r="N992" s="332"/>
      <c r="O992" s="332"/>
      <c r="P992" s="332"/>
      <c r="Q992" s="332"/>
      <c r="R992" s="332"/>
      <c r="S992" s="332"/>
      <c r="T992" s="332"/>
    </row>
    <row r="993" spans="8:20" ht="12.75">
      <c r="H993" s="332"/>
      <c r="I993" s="332"/>
      <c r="J993" s="332"/>
      <c r="K993" s="332"/>
      <c r="L993" s="332"/>
      <c r="M993" s="332"/>
      <c r="N993" s="332"/>
      <c r="O993" s="332"/>
      <c r="P993" s="332"/>
      <c r="Q993" s="332"/>
      <c r="R993" s="332"/>
      <c r="S993" s="332"/>
      <c r="T993" s="332"/>
    </row>
    <row r="994" spans="8:20" ht="12.75">
      <c r="H994" s="332"/>
      <c r="I994" s="332"/>
      <c r="J994" s="332"/>
      <c r="K994" s="332"/>
      <c r="L994" s="332"/>
      <c r="M994" s="332"/>
      <c r="N994" s="332"/>
      <c r="O994" s="332"/>
      <c r="P994" s="332"/>
      <c r="Q994" s="332"/>
      <c r="R994" s="332"/>
      <c r="S994" s="332"/>
      <c r="T994" s="332"/>
    </row>
    <row r="995" spans="8:20" ht="12.75">
      <c r="H995" s="332"/>
      <c r="I995" s="332"/>
      <c r="J995" s="332"/>
      <c r="K995" s="332"/>
      <c r="L995" s="332"/>
      <c r="M995" s="332"/>
      <c r="N995" s="332"/>
      <c r="O995" s="332"/>
      <c r="P995" s="332"/>
      <c r="Q995" s="332"/>
      <c r="R995" s="332"/>
      <c r="S995" s="332"/>
      <c r="T995" s="332"/>
    </row>
    <row r="996" spans="8:20" ht="12.75">
      <c r="H996" s="332"/>
      <c r="I996" s="332"/>
      <c r="J996" s="332"/>
      <c r="K996" s="332"/>
      <c r="L996" s="332"/>
      <c r="M996" s="332"/>
      <c r="N996" s="332"/>
      <c r="O996" s="332"/>
      <c r="P996" s="332"/>
      <c r="Q996" s="332"/>
      <c r="R996" s="332"/>
      <c r="S996" s="332"/>
      <c r="T996" s="332"/>
    </row>
    <row r="997" spans="8:20" ht="12.75">
      <c r="H997" s="332"/>
      <c r="I997" s="332"/>
      <c r="J997" s="332"/>
      <c r="K997" s="332"/>
      <c r="L997" s="332"/>
      <c r="M997" s="332"/>
      <c r="N997" s="332"/>
      <c r="O997" s="332"/>
      <c r="P997" s="332"/>
      <c r="Q997" s="332"/>
      <c r="R997" s="332"/>
      <c r="S997" s="332"/>
      <c r="T997" s="332"/>
    </row>
    <row r="998" spans="8:20" ht="12.75">
      <c r="H998" s="332"/>
      <c r="I998" s="332"/>
      <c r="J998" s="332"/>
      <c r="K998" s="332"/>
      <c r="L998" s="332"/>
      <c r="M998" s="332"/>
      <c r="N998" s="332"/>
      <c r="O998" s="332"/>
      <c r="P998" s="332"/>
      <c r="Q998" s="332"/>
      <c r="R998" s="332"/>
      <c r="S998" s="332"/>
      <c r="T998" s="332"/>
    </row>
    <row r="999" spans="8:20" ht="12.75">
      <c r="H999" s="332"/>
      <c r="I999" s="332"/>
      <c r="J999" s="332"/>
      <c r="K999" s="332"/>
      <c r="L999" s="332"/>
      <c r="M999" s="332"/>
      <c r="N999" s="332"/>
      <c r="O999" s="332"/>
      <c r="P999" s="332"/>
      <c r="Q999" s="332"/>
      <c r="R999" s="332"/>
      <c r="S999" s="332"/>
      <c r="T999" s="332"/>
    </row>
    <row r="1000" spans="8:20" ht="12.75">
      <c r="H1000" s="332"/>
      <c r="I1000" s="332"/>
      <c r="J1000" s="332"/>
      <c r="K1000" s="332"/>
      <c r="L1000" s="332"/>
      <c r="M1000" s="332"/>
      <c r="N1000" s="332"/>
      <c r="O1000" s="332"/>
      <c r="P1000" s="332"/>
      <c r="Q1000" s="332"/>
      <c r="R1000" s="332"/>
      <c r="S1000" s="332"/>
      <c r="T1000" s="332"/>
    </row>
    <row r="1001" spans="8:20" ht="12.75">
      <c r="H1001" s="332"/>
      <c r="I1001" s="332"/>
      <c r="J1001" s="332"/>
      <c r="K1001" s="332"/>
      <c r="L1001" s="332"/>
      <c r="M1001" s="332"/>
      <c r="N1001" s="332"/>
      <c r="O1001" s="332"/>
      <c r="P1001" s="332"/>
      <c r="Q1001" s="332"/>
      <c r="R1001" s="332"/>
      <c r="S1001" s="332"/>
      <c r="T1001" s="332"/>
    </row>
    <row r="1002" spans="8:20" ht="12.75">
      <c r="H1002" s="332"/>
      <c r="I1002" s="332"/>
      <c r="J1002" s="332"/>
      <c r="K1002" s="332"/>
      <c r="L1002" s="332"/>
      <c r="M1002" s="332"/>
      <c r="N1002" s="332"/>
      <c r="O1002" s="332"/>
      <c r="P1002" s="332"/>
      <c r="Q1002" s="332"/>
      <c r="R1002" s="332"/>
      <c r="S1002" s="332"/>
      <c r="T1002" s="332"/>
    </row>
    <row r="1003" spans="8:20" ht="12.75">
      <c r="H1003" s="332"/>
      <c r="I1003" s="332"/>
      <c r="J1003" s="332"/>
      <c r="K1003" s="332"/>
      <c r="L1003" s="332"/>
      <c r="M1003" s="332"/>
      <c r="N1003" s="332"/>
      <c r="O1003" s="332"/>
      <c r="P1003" s="332"/>
      <c r="Q1003" s="332"/>
      <c r="R1003" s="332"/>
      <c r="S1003" s="332"/>
      <c r="T1003" s="332"/>
    </row>
    <row r="1004" spans="8:20" ht="12.75">
      <c r="H1004" s="332"/>
      <c r="I1004" s="332"/>
      <c r="J1004" s="332"/>
      <c r="K1004" s="332"/>
      <c r="L1004" s="332"/>
      <c r="M1004" s="332"/>
      <c r="N1004" s="332"/>
      <c r="O1004" s="332"/>
      <c r="P1004" s="332"/>
      <c r="Q1004" s="332"/>
      <c r="R1004" s="332"/>
      <c r="S1004" s="332"/>
      <c r="T1004" s="332"/>
    </row>
    <row r="1005" spans="8:20" ht="12.75">
      <c r="H1005" s="332"/>
      <c r="I1005" s="332"/>
      <c r="J1005" s="332"/>
      <c r="K1005" s="332"/>
      <c r="L1005" s="332"/>
      <c r="M1005" s="332"/>
      <c r="N1005" s="332"/>
      <c r="O1005" s="332"/>
      <c r="P1005" s="332"/>
      <c r="Q1005" s="332"/>
      <c r="R1005" s="332"/>
      <c r="S1005" s="332"/>
      <c r="T1005" s="332"/>
    </row>
    <row r="1006" spans="8:20" ht="12.75">
      <c r="H1006" s="332"/>
      <c r="I1006" s="332"/>
      <c r="J1006" s="332"/>
      <c r="K1006" s="332"/>
      <c r="L1006" s="332"/>
      <c r="M1006" s="332"/>
      <c r="N1006" s="332"/>
      <c r="O1006" s="332"/>
      <c r="P1006" s="332"/>
      <c r="Q1006" s="332"/>
      <c r="R1006" s="332"/>
      <c r="S1006" s="332"/>
      <c r="T1006" s="332"/>
    </row>
    <row r="1007" spans="8:20" ht="12.75">
      <c r="H1007" s="332"/>
      <c r="I1007" s="332"/>
      <c r="J1007" s="332"/>
      <c r="K1007" s="332"/>
      <c r="L1007" s="332"/>
      <c r="M1007" s="332"/>
      <c r="N1007" s="332"/>
      <c r="O1007" s="332"/>
      <c r="P1007" s="332"/>
      <c r="Q1007" s="332"/>
      <c r="R1007" s="332"/>
      <c r="S1007" s="332"/>
      <c r="T1007" s="332"/>
    </row>
    <row r="1008" spans="8:20" ht="12.75">
      <c r="H1008" s="332"/>
      <c r="I1008" s="332"/>
      <c r="J1008" s="332"/>
      <c r="K1008" s="332"/>
      <c r="L1008" s="332"/>
      <c r="M1008" s="332"/>
      <c r="N1008" s="332"/>
      <c r="O1008" s="332"/>
      <c r="P1008" s="332"/>
      <c r="Q1008" s="332"/>
      <c r="R1008" s="332"/>
      <c r="S1008" s="332"/>
      <c r="T1008" s="332"/>
    </row>
    <row r="1009" spans="8:20" ht="12.75">
      <c r="H1009" s="332"/>
      <c r="I1009" s="332"/>
      <c r="J1009" s="332"/>
      <c r="K1009" s="332"/>
      <c r="L1009" s="332"/>
      <c r="M1009" s="332"/>
      <c r="N1009" s="332"/>
      <c r="O1009" s="332"/>
      <c r="P1009" s="332"/>
      <c r="Q1009" s="332"/>
      <c r="R1009" s="332"/>
      <c r="S1009" s="332"/>
      <c r="T1009" s="332"/>
    </row>
    <row r="1010" spans="8:20" ht="12.75">
      <c r="H1010" s="332"/>
      <c r="I1010" s="332"/>
      <c r="J1010" s="332"/>
      <c r="K1010" s="332"/>
      <c r="L1010" s="332"/>
      <c r="M1010" s="332"/>
      <c r="N1010" s="332"/>
      <c r="O1010" s="332"/>
      <c r="P1010" s="332"/>
      <c r="Q1010" s="332"/>
      <c r="R1010" s="332"/>
      <c r="S1010" s="332"/>
      <c r="T1010" s="332"/>
    </row>
    <row r="1011" spans="8:20" ht="12.75">
      <c r="H1011" s="332"/>
      <c r="I1011" s="332"/>
      <c r="J1011" s="332"/>
      <c r="K1011" s="332"/>
      <c r="L1011" s="332"/>
      <c r="M1011" s="332"/>
      <c r="N1011" s="332"/>
      <c r="O1011" s="332"/>
      <c r="P1011" s="332"/>
      <c r="Q1011" s="332"/>
      <c r="R1011" s="332"/>
      <c r="S1011" s="332"/>
      <c r="T1011" s="332"/>
    </row>
    <row r="1012" spans="8:20" ht="12.75">
      <c r="H1012" s="332"/>
      <c r="I1012" s="332"/>
      <c r="J1012" s="332"/>
      <c r="K1012" s="332"/>
      <c r="L1012" s="332"/>
      <c r="M1012" s="332"/>
      <c r="N1012" s="332"/>
      <c r="O1012" s="332"/>
      <c r="P1012" s="332"/>
      <c r="Q1012" s="332"/>
      <c r="R1012" s="332"/>
      <c r="S1012" s="332"/>
      <c r="T1012" s="332"/>
    </row>
    <row r="1013" spans="8:20" ht="12.75">
      <c r="H1013" s="332"/>
      <c r="I1013" s="332"/>
      <c r="J1013" s="332"/>
      <c r="K1013" s="332"/>
      <c r="L1013" s="332"/>
      <c r="M1013" s="332"/>
      <c r="N1013" s="332"/>
      <c r="O1013" s="332"/>
      <c r="P1013" s="332"/>
      <c r="Q1013" s="332"/>
      <c r="R1013" s="332"/>
      <c r="S1013" s="332"/>
      <c r="T1013" s="332"/>
    </row>
    <row r="1014" spans="8:20" ht="12.75">
      <c r="H1014" s="332"/>
      <c r="I1014" s="332"/>
      <c r="J1014" s="332"/>
      <c r="K1014" s="332"/>
      <c r="L1014" s="332"/>
      <c r="M1014" s="332"/>
      <c r="N1014" s="332"/>
      <c r="O1014" s="332"/>
      <c r="P1014" s="332"/>
      <c r="Q1014" s="332"/>
      <c r="R1014" s="332"/>
      <c r="S1014" s="332"/>
      <c r="T1014" s="332"/>
    </row>
    <row r="1015" spans="8:20" ht="12.75">
      <c r="H1015" s="332"/>
      <c r="I1015" s="332"/>
      <c r="J1015" s="332"/>
      <c r="K1015" s="332"/>
      <c r="L1015" s="332"/>
      <c r="M1015" s="332"/>
      <c r="N1015" s="332"/>
      <c r="O1015" s="332"/>
      <c r="P1015" s="332"/>
      <c r="Q1015" s="332"/>
      <c r="R1015" s="332"/>
      <c r="S1015" s="332"/>
      <c r="T1015" s="332"/>
    </row>
    <row r="1016" spans="8:20" ht="12.75">
      <c r="H1016" s="332"/>
      <c r="I1016" s="332"/>
      <c r="J1016" s="332"/>
      <c r="K1016" s="332"/>
      <c r="L1016" s="332"/>
      <c r="M1016" s="332"/>
      <c r="N1016" s="332"/>
      <c r="O1016" s="332"/>
      <c r="P1016" s="332"/>
      <c r="Q1016" s="332"/>
      <c r="R1016" s="332"/>
      <c r="S1016" s="332"/>
      <c r="T1016" s="332"/>
    </row>
    <row r="1017" spans="8:20" ht="12.75">
      <c r="H1017" s="332"/>
      <c r="I1017" s="332"/>
      <c r="J1017" s="332"/>
      <c r="K1017" s="332"/>
      <c r="L1017" s="332"/>
      <c r="M1017" s="332"/>
      <c r="N1017" s="332"/>
      <c r="O1017" s="332"/>
      <c r="P1017" s="332"/>
      <c r="Q1017" s="332"/>
      <c r="R1017" s="332"/>
      <c r="S1017" s="332"/>
      <c r="T1017" s="332"/>
    </row>
    <row r="1018" spans="8:20" ht="12.75">
      <c r="H1018" s="332"/>
      <c r="I1018" s="332"/>
      <c r="J1018" s="332"/>
      <c r="K1018" s="332"/>
      <c r="L1018" s="332"/>
      <c r="M1018" s="332"/>
      <c r="N1018" s="332"/>
      <c r="O1018" s="332"/>
      <c r="P1018" s="332"/>
      <c r="Q1018" s="332"/>
      <c r="R1018" s="332"/>
      <c r="S1018" s="332"/>
      <c r="T1018" s="332"/>
    </row>
    <row r="1019" spans="8:20" ht="12.75">
      <c r="H1019" s="332"/>
      <c r="I1019" s="332"/>
      <c r="J1019" s="332"/>
      <c r="K1019" s="332"/>
      <c r="L1019" s="332"/>
      <c r="M1019" s="332"/>
      <c r="N1019" s="332"/>
      <c r="O1019" s="332"/>
      <c r="P1019" s="332"/>
      <c r="Q1019" s="332"/>
      <c r="R1019" s="332"/>
      <c r="S1019" s="332"/>
      <c r="T1019" s="332"/>
    </row>
    <row r="1020" spans="8:20" ht="12.75">
      <c r="H1020" s="332"/>
      <c r="I1020" s="332"/>
      <c r="J1020" s="332"/>
      <c r="K1020" s="332"/>
      <c r="L1020" s="332"/>
      <c r="M1020" s="332"/>
      <c r="N1020" s="332"/>
      <c r="O1020" s="332"/>
      <c r="P1020" s="332"/>
      <c r="Q1020" s="332"/>
      <c r="R1020" s="332"/>
      <c r="S1020" s="332"/>
      <c r="T1020" s="332"/>
    </row>
    <row r="1021" spans="8:20" ht="12.75">
      <c r="H1021" s="332"/>
      <c r="I1021" s="332"/>
      <c r="J1021" s="332"/>
      <c r="K1021" s="332"/>
      <c r="L1021" s="332"/>
      <c r="M1021" s="332"/>
      <c r="N1021" s="332"/>
      <c r="O1021" s="332"/>
      <c r="P1021" s="332"/>
      <c r="Q1021" s="332"/>
      <c r="R1021" s="332"/>
      <c r="S1021" s="332"/>
      <c r="T1021" s="332"/>
    </row>
    <row r="1022" spans="8:20" ht="12.75">
      <c r="H1022" s="332"/>
      <c r="I1022" s="332"/>
      <c r="J1022" s="332"/>
      <c r="K1022" s="332"/>
      <c r="L1022" s="332"/>
      <c r="M1022" s="332"/>
      <c r="N1022" s="332"/>
      <c r="O1022" s="332"/>
      <c r="P1022" s="332"/>
      <c r="Q1022" s="332"/>
      <c r="R1022" s="332"/>
      <c r="S1022" s="332"/>
      <c r="T1022" s="332"/>
    </row>
    <row r="1023" spans="8:20" ht="12.75">
      <c r="H1023" s="332"/>
      <c r="I1023" s="332"/>
      <c r="J1023" s="332"/>
      <c r="K1023" s="332"/>
      <c r="L1023" s="332"/>
      <c r="M1023" s="332"/>
      <c r="N1023" s="332"/>
      <c r="O1023" s="332"/>
      <c r="P1023" s="332"/>
      <c r="Q1023" s="332"/>
      <c r="R1023" s="332"/>
      <c r="S1023" s="332"/>
      <c r="T1023" s="332"/>
    </row>
    <row r="1024" spans="8:20" ht="12.75">
      <c r="H1024" s="332"/>
      <c r="I1024" s="332"/>
      <c r="J1024" s="332"/>
      <c r="K1024" s="332"/>
      <c r="L1024" s="332"/>
      <c r="M1024" s="332"/>
      <c r="N1024" s="332"/>
      <c r="O1024" s="332"/>
      <c r="P1024" s="332"/>
      <c r="Q1024" s="332"/>
      <c r="R1024" s="332"/>
      <c r="S1024" s="332"/>
      <c r="T1024" s="332"/>
    </row>
    <row r="1025" spans="8:20" ht="12.75">
      <c r="H1025" s="332"/>
      <c r="I1025" s="332"/>
      <c r="J1025" s="332"/>
      <c r="K1025" s="332"/>
      <c r="L1025" s="332"/>
      <c r="M1025" s="332"/>
      <c r="N1025" s="332"/>
      <c r="O1025" s="332"/>
      <c r="P1025" s="332"/>
      <c r="Q1025" s="332"/>
      <c r="R1025" s="332"/>
      <c r="S1025" s="332"/>
      <c r="T1025" s="332"/>
    </row>
    <row r="1026" spans="8:20" ht="12.75">
      <c r="H1026" s="332"/>
      <c r="I1026" s="332"/>
      <c r="J1026" s="332"/>
      <c r="K1026" s="332"/>
      <c r="L1026" s="332"/>
      <c r="M1026" s="332"/>
      <c r="N1026" s="332"/>
      <c r="O1026" s="332"/>
      <c r="P1026" s="332"/>
      <c r="Q1026" s="332"/>
      <c r="R1026" s="332"/>
      <c r="S1026" s="332"/>
      <c r="T1026" s="332"/>
    </row>
    <row r="1027" spans="8:20" ht="12.75">
      <c r="H1027" s="332"/>
      <c r="I1027" s="332"/>
      <c r="J1027" s="332"/>
      <c r="K1027" s="332"/>
      <c r="L1027" s="332"/>
      <c r="M1027" s="332"/>
      <c r="N1027" s="332"/>
      <c r="O1027" s="332"/>
      <c r="P1027" s="332"/>
      <c r="Q1027" s="332"/>
      <c r="R1027" s="332"/>
      <c r="S1027" s="332"/>
      <c r="T1027" s="332"/>
    </row>
    <row r="1028" spans="8:20" ht="12.75">
      <c r="H1028" s="332"/>
      <c r="I1028" s="332"/>
      <c r="J1028" s="332"/>
      <c r="K1028" s="332"/>
      <c r="L1028" s="332"/>
      <c r="M1028" s="332"/>
      <c r="N1028" s="332"/>
      <c r="O1028" s="332"/>
      <c r="P1028" s="332"/>
      <c r="Q1028" s="332"/>
      <c r="R1028" s="332"/>
      <c r="S1028" s="332"/>
      <c r="T1028" s="332"/>
    </row>
    <row r="1029" spans="8:20" ht="12.75">
      <c r="H1029" s="332"/>
      <c r="I1029" s="332"/>
      <c r="J1029" s="332"/>
      <c r="K1029" s="332"/>
      <c r="L1029" s="332"/>
      <c r="M1029" s="332"/>
      <c r="N1029" s="332"/>
      <c r="O1029" s="332"/>
      <c r="P1029" s="332"/>
      <c r="Q1029" s="332"/>
      <c r="R1029" s="332"/>
      <c r="S1029" s="332"/>
      <c r="T1029" s="332"/>
    </row>
    <row r="1030" spans="8:20" ht="12.75">
      <c r="H1030" s="332"/>
      <c r="I1030" s="332"/>
      <c r="J1030" s="332"/>
      <c r="K1030" s="332"/>
      <c r="L1030" s="332"/>
      <c r="M1030" s="332"/>
      <c r="N1030" s="332"/>
      <c r="O1030" s="332"/>
      <c r="P1030" s="332"/>
      <c r="Q1030" s="332"/>
      <c r="R1030" s="332"/>
      <c r="S1030" s="332"/>
      <c r="T1030" s="332"/>
    </row>
    <row r="1031" spans="8:20" ht="12.75">
      <c r="H1031" s="332"/>
      <c r="I1031" s="332"/>
      <c r="J1031" s="332"/>
      <c r="K1031" s="332"/>
      <c r="L1031" s="332"/>
      <c r="M1031" s="332"/>
      <c r="N1031" s="332"/>
      <c r="O1031" s="332"/>
      <c r="P1031" s="332"/>
      <c r="Q1031" s="332"/>
      <c r="R1031" s="332"/>
      <c r="S1031" s="332"/>
      <c r="T1031" s="332"/>
    </row>
    <row r="1032" spans="8:20" ht="12.75">
      <c r="H1032" s="332"/>
      <c r="I1032" s="332"/>
      <c r="J1032" s="332"/>
      <c r="K1032" s="332"/>
      <c r="L1032" s="332"/>
      <c r="M1032" s="332"/>
      <c r="N1032" s="332"/>
      <c r="O1032" s="332"/>
      <c r="P1032" s="332"/>
      <c r="Q1032" s="332"/>
      <c r="R1032" s="332"/>
      <c r="S1032" s="332"/>
      <c r="T1032" s="332"/>
    </row>
    <row r="1033" spans="8:20" ht="12.75">
      <c r="H1033" s="332"/>
      <c r="I1033" s="332"/>
      <c r="J1033" s="332"/>
      <c r="K1033" s="332"/>
      <c r="L1033" s="332"/>
      <c r="M1033" s="332"/>
      <c r="N1033" s="332"/>
      <c r="O1033" s="332"/>
      <c r="P1033" s="332"/>
      <c r="Q1033" s="332"/>
      <c r="R1033" s="332"/>
      <c r="S1033" s="332"/>
      <c r="T1033" s="332"/>
    </row>
    <row r="1034" spans="8:20" ht="12.75">
      <c r="H1034" s="332"/>
      <c r="I1034" s="332"/>
      <c r="J1034" s="332"/>
      <c r="K1034" s="332"/>
      <c r="L1034" s="332"/>
      <c r="M1034" s="332"/>
      <c r="N1034" s="332"/>
      <c r="O1034" s="332"/>
      <c r="P1034" s="332"/>
      <c r="Q1034" s="332"/>
      <c r="R1034" s="332"/>
      <c r="S1034" s="332"/>
      <c r="T1034" s="332"/>
    </row>
    <row r="1035" spans="8:20" ht="12.75">
      <c r="H1035" s="332"/>
      <c r="I1035" s="332"/>
      <c r="J1035" s="332"/>
      <c r="K1035" s="332"/>
      <c r="L1035" s="332"/>
      <c r="M1035" s="332"/>
      <c r="N1035" s="332"/>
      <c r="O1035" s="332"/>
      <c r="P1035" s="332"/>
      <c r="Q1035" s="332"/>
      <c r="R1035" s="332"/>
      <c r="S1035" s="332"/>
      <c r="T1035" s="332"/>
    </row>
    <row r="1036" spans="8:20" ht="12.75">
      <c r="H1036" s="332"/>
      <c r="I1036" s="332"/>
      <c r="J1036" s="332"/>
      <c r="K1036" s="332"/>
      <c r="L1036" s="332"/>
      <c r="M1036" s="332"/>
      <c r="N1036" s="332"/>
      <c r="O1036" s="332"/>
      <c r="P1036" s="332"/>
      <c r="Q1036" s="332"/>
      <c r="R1036" s="332"/>
      <c r="S1036" s="332"/>
      <c r="T1036" s="332"/>
    </row>
    <row r="1037" spans="8:20" ht="12.75">
      <c r="H1037" s="332"/>
      <c r="I1037" s="332"/>
      <c r="J1037" s="332"/>
      <c r="K1037" s="332"/>
      <c r="L1037" s="332"/>
      <c r="M1037" s="332"/>
      <c r="N1037" s="332"/>
      <c r="O1037" s="332"/>
      <c r="P1037" s="332"/>
      <c r="Q1037" s="332"/>
      <c r="R1037" s="332"/>
      <c r="S1037" s="332"/>
      <c r="T1037" s="332"/>
    </row>
    <row r="1038" spans="8:20" ht="12.75">
      <c r="H1038" s="332"/>
      <c r="I1038" s="332"/>
      <c r="J1038" s="332"/>
      <c r="K1038" s="332"/>
      <c r="L1038" s="332"/>
      <c r="M1038" s="332"/>
      <c r="N1038" s="332"/>
      <c r="O1038" s="332"/>
      <c r="P1038" s="332"/>
      <c r="Q1038" s="332"/>
      <c r="R1038" s="332"/>
      <c r="S1038" s="332"/>
      <c r="T1038" s="332"/>
    </row>
    <row r="1039" spans="8:20" ht="12.75">
      <c r="H1039" s="332"/>
      <c r="I1039" s="332"/>
      <c r="J1039" s="332"/>
      <c r="K1039" s="332"/>
      <c r="L1039" s="332"/>
      <c r="M1039" s="332"/>
      <c r="N1039" s="332"/>
      <c r="O1039" s="332"/>
      <c r="P1039" s="332"/>
      <c r="Q1039" s="332"/>
      <c r="R1039" s="332"/>
      <c r="S1039" s="332"/>
      <c r="T1039" s="332"/>
    </row>
    <row r="1040" spans="8:20" ht="12.75">
      <c r="H1040" s="332"/>
      <c r="I1040" s="332"/>
      <c r="J1040" s="332"/>
      <c r="K1040" s="332"/>
      <c r="L1040" s="332"/>
      <c r="M1040" s="332"/>
      <c r="N1040" s="332"/>
      <c r="O1040" s="332"/>
      <c r="P1040" s="332"/>
      <c r="Q1040" s="332"/>
      <c r="R1040" s="332"/>
      <c r="S1040" s="332"/>
      <c r="T1040" s="332"/>
    </row>
    <row r="1041" spans="8:20" ht="12.75">
      <c r="H1041" s="332"/>
      <c r="I1041" s="332"/>
      <c r="J1041" s="332"/>
      <c r="K1041" s="332"/>
      <c r="L1041" s="332"/>
      <c r="M1041" s="332"/>
      <c r="N1041" s="332"/>
      <c r="O1041" s="332"/>
      <c r="P1041" s="332"/>
      <c r="Q1041" s="332"/>
      <c r="R1041" s="332"/>
      <c r="S1041" s="332"/>
      <c r="T1041" s="332"/>
    </row>
    <row r="1042" spans="8:20" ht="12.75">
      <c r="H1042" s="332"/>
      <c r="I1042" s="332"/>
      <c r="J1042" s="332"/>
      <c r="K1042" s="332"/>
      <c r="L1042" s="332"/>
      <c r="M1042" s="332"/>
      <c r="N1042" s="332"/>
      <c r="O1042" s="332"/>
      <c r="P1042" s="332"/>
      <c r="Q1042" s="332"/>
      <c r="R1042" s="332"/>
      <c r="S1042" s="332"/>
      <c r="T1042" s="332"/>
    </row>
    <row r="1043" spans="8:20" ht="12.75">
      <c r="H1043" s="332"/>
      <c r="I1043" s="332"/>
      <c r="J1043" s="332"/>
      <c r="K1043" s="332"/>
      <c r="L1043" s="332"/>
      <c r="M1043" s="332"/>
      <c r="N1043" s="332"/>
      <c r="O1043" s="332"/>
      <c r="P1043" s="332"/>
      <c r="Q1043" s="332"/>
      <c r="R1043" s="332"/>
      <c r="S1043" s="332"/>
      <c r="T1043" s="332"/>
    </row>
    <row r="1044" spans="8:20" ht="12.75">
      <c r="H1044" s="332"/>
      <c r="I1044" s="332"/>
      <c r="J1044" s="332"/>
      <c r="K1044" s="332"/>
      <c r="L1044" s="332"/>
      <c r="M1044" s="332"/>
      <c r="N1044" s="332"/>
      <c r="O1044" s="332"/>
      <c r="P1044" s="332"/>
      <c r="Q1044" s="332"/>
      <c r="R1044" s="332"/>
      <c r="S1044" s="332"/>
      <c r="T1044" s="332"/>
    </row>
    <row r="1045" spans="8:20" ht="12.75">
      <c r="H1045" s="332"/>
      <c r="I1045" s="332"/>
      <c r="J1045" s="332"/>
      <c r="K1045" s="332"/>
      <c r="L1045" s="332"/>
      <c r="M1045" s="332"/>
      <c r="N1045" s="332"/>
      <c r="O1045" s="332"/>
      <c r="P1045" s="332"/>
      <c r="Q1045" s="332"/>
      <c r="R1045" s="332"/>
      <c r="S1045" s="332"/>
      <c r="T1045" s="332"/>
    </row>
    <row r="1046" spans="8:20" ht="12.75">
      <c r="H1046" s="332"/>
      <c r="I1046" s="332"/>
      <c r="J1046" s="332"/>
      <c r="K1046" s="332"/>
      <c r="L1046" s="332"/>
      <c r="M1046" s="332"/>
      <c r="N1046" s="332"/>
      <c r="O1046" s="332"/>
      <c r="P1046" s="332"/>
      <c r="Q1046" s="332"/>
      <c r="R1046" s="332"/>
      <c r="S1046" s="332"/>
      <c r="T1046" s="332"/>
    </row>
    <row r="1047" spans="8:20" ht="12.75">
      <c r="H1047" s="332"/>
      <c r="I1047" s="332"/>
      <c r="J1047" s="332"/>
      <c r="K1047" s="332"/>
      <c r="L1047" s="332"/>
      <c r="M1047" s="332"/>
      <c r="N1047" s="332"/>
      <c r="O1047" s="332"/>
      <c r="P1047" s="332"/>
      <c r="Q1047" s="332"/>
      <c r="R1047" s="332"/>
      <c r="S1047" s="332"/>
      <c r="T1047" s="332"/>
    </row>
    <row r="1048" spans="8:20" ht="12.75">
      <c r="H1048" s="332"/>
      <c r="I1048" s="332"/>
      <c r="J1048" s="332"/>
      <c r="K1048" s="332"/>
      <c r="L1048" s="332"/>
      <c r="M1048" s="332"/>
      <c r="N1048" s="332"/>
      <c r="O1048" s="332"/>
      <c r="P1048" s="332"/>
      <c r="Q1048" s="332"/>
      <c r="R1048" s="332"/>
      <c r="S1048" s="332"/>
      <c r="T1048" s="332"/>
    </row>
    <row r="1049" spans="8:20" ht="12.75">
      <c r="H1049" s="332"/>
      <c r="I1049" s="332"/>
      <c r="J1049" s="332"/>
      <c r="K1049" s="332"/>
      <c r="L1049" s="332"/>
      <c r="M1049" s="332"/>
      <c r="N1049" s="332"/>
      <c r="O1049" s="332"/>
      <c r="P1049" s="332"/>
      <c r="Q1049" s="332"/>
      <c r="R1049" s="332"/>
      <c r="S1049" s="332"/>
      <c r="T1049" s="332"/>
    </row>
    <row r="1050" spans="8:20" ht="12.75">
      <c r="H1050" s="332"/>
      <c r="I1050" s="332"/>
      <c r="J1050" s="332"/>
      <c r="K1050" s="332"/>
      <c r="L1050" s="332"/>
      <c r="M1050" s="332"/>
      <c r="N1050" s="332"/>
      <c r="O1050" s="332"/>
      <c r="P1050" s="332"/>
      <c r="Q1050" s="332"/>
      <c r="R1050" s="332"/>
      <c r="S1050" s="332"/>
      <c r="T1050" s="332"/>
    </row>
    <row r="1051" spans="8:20" ht="12.75">
      <c r="H1051" s="332"/>
      <c r="I1051" s="332"/>
      <c r="J1051" s="332"/>
      <c r="K1051" s="332"/>
      <c r="L1051" s="332"/>
      <c r="M1051" s="332"/>
      <c r="N1051" s="332"/>
      <c r="O1051" s="332"/>
      <c r="P1051" s="332"/>
      <c r="Q1051" s="332"/>
      <c r="R1051" s="332"/>
      <c r="S1051" s="332"/>
      <c r="T1051" s="332"/>
    </row>
    <row r="1052" spans="8:20" ht="12.75">
      <c r="H1052" s="332"/>
      <c r="I1052" s="332"/>
      <c r="J1052" s="332"/>
      <c r="K1052" s="332"/>
      <c r="L1052" s="332"/>
      <c r="M1052" s="332"/>
      <c r="N1052" s="332"/>
      <c r="O1052" s="332"/>
      <c r="P1052" s="332"/>
      <c r="Q1052" s="332"/>
      <c r="R1052" s="332"/>
      <c r="S1052" s="332"/>
      <c r="T1052" s="332"/>
    </row>
    <row r="1053" spans="8:20" ht="12.75">
      <c r="H1053" s="332"/>
      <c r="I1053" s="332"/>
      <c r="J1053" s="332"/>
      <c r="K1053" s="332"/>
      <c r="L1053" s="332"/>
      <c r="M1053" s="332"/>
      <c r="N1053" s="332"/>
      <c r="O1053" s="332"/>
      <c r="P1053" s="332"/>
      <c r="Q1053" s="332"/>
      <c r="R1053" s="332"/>
      <c r="S1053" s="332"/>
      <c r="T1053" s="332"/>
    </row>
    <row r="1054" spans="8:20" ht="12.75">
      <c r="H1054" s="332"/>
      <c r="I1054" s="332"/>
      <c r="J1054" s="332"/>
      <c r="K1054" s="332"/>
      <c r="L1054" s="332"/>
      <c r="M1054" s="332"/>
      <c r="N1054" s="332"/>
      <c r="O1054" s="332"/>
      <c r="P1054" s="332"/>
      <c r="Q1054" s="332"/>
      <c r="R1054" s="332"/>
      <c r="S1054" s="332"/>
      <c r="T1054" s="332"/>
    </row>
    <row r="1055" spans="8:20" ht="12.75">
      <c r="H1055" s="332"/>
      <c r="I1055" s="332"/>
      <c r="J1055" s="332"/>
      <c r="K1055" s="332"/>
      <c r="L1055" s="332"/>
      <c r="M1055" s="332"/>
      <c r="N1055" s="332"/>
      <c r="O1055" s="332"/>
      <c r="P1055" s="332"/>
      <c r="Q1055" s="332"/>
      <c r="R1055" s="332"/>
      <c r="S1055" s="332"/>
      <c r="T1055" s="332"/>
    </row>
    <row r="1056" spans="8:20" ht="12.75">
      <c r="H1056" s="332"/>
      <c r="I1056" s="332"/>
      <c r="J1056" s="332"/>
      <c r="K1056" s="332"/>
      <c r="L1056" s="332"/>
      <c r="M1056" s="332"/>
      <c r="N1056" s="332"/>
      <c r="O1056" s="332"/>
      <c r="P1056" s="332"/>
      <c r="Q1056" s="332"/>
      <c r="R1056" s="332"/>
      <c r="S1056" s="332"/>
      <c r="T1056" s="332"/>
    </row>
    <row r="1057" spans="8:20" ht="12.75">
      <c r="H1057" s="332"/>
      <c r="I1057" s="332"/>
      <c r="J1057" s="332"/>
      <c r="K1057" s="332"/>
      <c r="L1057" s="332"/>
      <c r="M1057" s="332"/>
      <c r="N1057" s="332"/>
      <c r="O1057" s="332"/>
      <c r="P1057" s="332"/>
      <c r="Q1057" s="332"/>
      <c r="R1057" s="332"/>
      <c r="S1057" s="332"/>
      <c r="T1057" s="332"/>
    </row>
    <row r="1058" spans="8:20" ht="12.75">
      <c r="H1058" s="332"/>
      <c r="I1058" s="332"/>
      <c r="J1058" s="332"/>
      <c r="K1058" s="332"/>
      <c r="L1058" s="332"/>
      <c r="M1058" s="332"/>
      <c r="N1058" s="332"/>
      <c r="O1058" s="332"/>
      <c r="P1058" s="332"/>
      <c r="Q1058" s="332"/>
      <c r="R1058" s="332"/>
      <c r="S1058" s="332"/>
      <c r="T1058" s="332"/>
    </row>
    <row r="1059" spans="8:20" ht="12.75">
      <c r="H1059" s="332"/>
      <c r="I1059" s="332"/>
      <c r="J1059" s="332"/>
      <c r="K1059" s="332"/>
      <c r="L1059" s="332"/>
      <c r="M1059" s="332"/>
      <c r="N1059" s="332"/>
      <c r="O1059" s="332"/>
      <c r="P1059" s="332"/>
      <c r="Q1059" s="332"/>
      <c r="R1059" s="332"/>
      <c r="S1059" s="332"/>
      <c r="T1059" s="332"/>
    </row>
    <row r="1060" spans="8:20" ht="12.75">
      <c r="H1060" s="332"/>
      <c r="I1060" s="332"/>
      <c r="J1060" s="332"/>
      <c r="K1060" s="332"/>
      <c r="L1060" s="332"/>
      <c r="M1060" s="332"/>
      <c r="N1060" s="332"/>
      <c r="O1060" s="332"/>
      <c r="P1060" s="332"/>
      <c r="Q1060" s="332"/>
      <c r="R1060" s="332"/>
      <c r="S1060" s="332"/>
      <c r="T1060" s="332"/>
    </row>
    <row r="1061" spans="8:20" ht="12.75">
      <c r="H1061" s="332"/>
      <c r="I1061" s="332"/>
      <c r="J1061" s="332"/>
      <c r="K1061" s="332"/>
      <c r="L1061" s="332"/>
      <c r="M1061" s="332"/>
      <c r="N1061" s="332"/>
      <c r="O1061" s="332"/>
      <c r="P1061" s="332"/>
      <c r="Q1061" s="332"/>
      <c r="R1061" s="332"/>
      <c r="S1061" s="332"/>
      <c r="T1061" s="332"/>
    </row>
    <row r="1062" spans="8:20" ht="12.75">
      <c r="H1062" s="332"/>
      <c r="I1062" s="332"/>
      <c r="J1062" s="332"/>
      <c r="K1062" s="332"/>
      <c r="L1062" s="332"/>
      <c r="M1062" s="332"/>
      <c r="N1062" s="332"/>
      <c r="O1062" s="332"/>
      <c r="P1062" s="332"/>
      <c r="Q1062" s="332"/>
      <c r="R1062" s="332"/>
      <c r="S1062" s="332"/>
      <c r="T1062" s="332"/>
    </row>
    <row r="1063" spans="8:20" ht="12.75">
      <c r="H1063" s="332"/>
      <c r="I1063" s="332"/>
      <c r="J1063" s="332"/>
      <c r="K1063" s="332"/>
      <c r="L1063" s="332"/>
      <c r="M1063" s="332"/>
      <c r="N1063" s="332"/>
      <c r="O1063" s="332"/>
      <c r="P1063" s="332"/>
      <c r="Q1063" s="332"/>
      <c r="R1063" s="332"/>
      <c r="S1063" s="332"/>
      <c r="T1063" s="332"/>
    </row>
    <row r="1064" spans="8:20" ht="12.75">
      <c r="H1064" s="332"/>
      <c r="I1064" s="332"/>
      <c r="J1064" s="332"/>
      <c r="K1064" s="332"/>
      <c r="L1064" s="332"/>
      <c r="M1064" s="332"/>
      <c r="N1064" s="332"/>
      <c r="O1064" s="332"/>
      <c r="P1064" s="332"/>
      <c r="Q1064" s="332"/>
      <c r="R1064" s="332"/>
      <c r="S1064" s="332"/>
      <c r="T1064" s="332"/>
    </row>
    <row r="1065" spans="8:20" ht="12.75">
      <c r="H1065" s="332"/>
      <c r="I1065" s="332"/>
      <c r="J1065" s="332"/>
      <c r="K1065" s="332"/>
      <c r="L1065" s="332"/>
      <c r="M1065" s="332"/>
      <c r="N1065" s="332"/>
      <c r="O1065" s="332"/>
      <c r="P1065" s="332"/>
      <c r="Q1065" s="332"/>
      <c r="R1065" s="332"/>
      <c r="S1065" s="332"/>
      <c r="T1065" s="332"/>
    </row>
    <row r="1066" spans="8:20" ht="12.75">
      <c r="H1066" s="332"/>
      <c r="I1066" s="332"/>
      <c r="J1066" s="332"/>
      <c r="K1066" s="332"/>
      <c r="L1066" s="332"/>
      <c r="M1066" s="332"/>
      <c r="N1066" s="332"/>
      <c r="O1066" s="332"/>
      <c r="P1066" s="332"/>
      <c r="Q1066" s="332"/>
      <c r="R1066" s="332"/>
      <c r="S1066" s="332"/>
      <c r="T1066" s="332"/>
    </row>
    <row r="1067" spans="8:20" ht="12.75">
      <c r="H1067" s="332"/>
      <c r="I1067" s="332"/>
      <c r="J1067" s="332"/>
      <c r="K1067" s="332"/>
      <c r="L1067" s="332"/>
      <c r="M1067" s="332"/>
      <c r="N1067" s="332"/>
      <c r="O1067" s="332"/>
      <c r="P1067" s="332"/>
      <c r="Q1067" s="332"/>
      <c r="R1067" s="332"/>
      <c r="S1067" s="332"/>
      <c r="T1067" s="332"/>
    </row>
    <row r="1068" spans="8:20" ht="12.75">
      <c r="H1068" s="332"/>
      <c r="I1068" s="332"/>
      <c r="J1068" s="332"/>
      <c r="K1068" s="332"/>
      <c r="L1068" s="332"/>
      <c r="M1068" s="332"/>
      <c r="N1068" s="332"/>
      <c r="O1068" s="332"/>
      <c r="P1068" s="332"/>
      <c r="Q1068" s="332"/>
      <c r="R1068" s="332"/>
      <c r="S1068" s="332"/>
      <c r="T1068" s="332"/>
    </row>
    <row r="1069" spans="8:20" ht="12.75">
      <c r="H1069" s="332"/>
      <c r="I1069" s="332"/>
      <c r="J1069" s="332"/>
      <c r="K1069" s="332"/>
      <c r="L1069" s="332"/>
      <c r="M1069" s="332"/>
      <c r="N1069" s="332"/>
      <c r="O1069" s="332"/>
      <c r="P1069" s="332"/>
      <c r="Q1069" s="332"/>
      <c r="R1069" s="332"/>
      <c r="S1069" s="332"/>
      <c r="T1069" s="332"/>
    </row>
    <row r="1070" spans="8:20" ht="12.75">
      <c r="H1070" s="332"/>
      <c r="I1070" s="332"/>
      <c r="J1070" s="332"/>
      <c r="K1070" s="332"/>
      <c r="L1070" s="332"/>
      <c r="M1070" s="332"/>
      <c r="N1070" s="332"/>
      <c r="O1070" s="332"/>
      <c r="P1070" s="332"/>
      <c r="Q1070" s="332"/>
      <c r="R1070" s="332"/>
      <c r="S1070" s="332"/>
      <c r="T1070" s="332"/>
    </row>
    <row r="1071" spans="8:20" ht="12.75">
      <c r="H1071" s="332"/>
      <c r="I1071" s="332"/>
      <c r="J1071" s="332"/>
      <c r="K1071" s="332"/>
      <c r="L1071" s="332"/>
      <c r="M1071" s="332"/>
      <c r="N1071" s="332"/>
      <c r="O1071" s="332"/>
      <c r="P1071" s="332"/>
      <c r="Q1071" s="332"/>
      <c r="R1071" s="332"/>
      <c r="S1071" s="332"/>
      <c r="T1071" s="332"/>
    </row>
    <row r="1072" spans="8:20" ht="12.75">
      <c r="H1072" s="332"/>
      <c r="I1072" s="332"/>
      <c r="J1072" s="332"/>
      <c r="K1072" s="332"/>
      <c r="L1072" s="332"/>
      <c r="M1072" s="332"/>
      <c r="N1072" s="332"/>
      <c r="O1072" s="332"/>
      <c r="P1072" s="332"/>
      <c r="Q1072" s="332"/>
      <c r="R1072" s="332"/>
      <c r="S1072" s="332"/>
      <c r="T1072" s="332"/>
    </row>
    <row r="1073" spans="8:20" ht="12.75">
      <c r="H1073" s="332"/>
      <c r="I1073" s="332"/>
      <c r="J1073" s="332"/>
      <c r="K1073" s="332"/>
      <c r="L1073" s="332"/>
      <c r="M1073" s="332"/>
      <c r="N1073" s="332"/>
      <c r="O1073" s="332"/>
      <c r="P1073" s="332"/>
      <c r="Q1073" s="332"/>
      <c r="R1073" s="332"/>
      <c r="S1073" s="332"/>
      <c r="T1073" s="332"/>
    </row>
    <row r="1074" spans="8:20" ht="12.75">
      <c r="H1074" s="332"/>
      <c r="I1074" s="332"/>
      <c r="J1074" s="332"/>
      <c r="K1074" s="332"/>
      <c r="L1074" s="332"/>
      <c r="M1074" s="332"/>
      <c r="N1074" s="332"/>
      <c r="O1074" s="332"/>
      <c r="P1074" s="332"/>
      <c r="Q1074" s="332"/>
      <c r="R1074" s="332"/>
      <c r="S1074" s="332"/>
      <c r="T1074" s="332"/>
    </row>
    <row r="1075" spans="8:20" ht="12.75">
      <c r="H1075" s="332"/>
      <c r="I1075" s="332"/>
      <c r="J1075" s="332"/>
      <c r="K1075" s="332"/>
      <c r="L1075" s="332"/>
      <c r="M1075" s="332"/>
      <c r="N1075" s="332"/>
      <c r="O1075" s="332"/>
      <c r="P1075" s="332"/>
      <c r="Q1075" s="332"/>
      <c r="R1075" s="332"/>
      <c r="S1075" s="332"/>
      <c r="T1075" s="332"/>
    </row>
    <row r="1076" spans="8:20" ht="12.75">
      <c r="H1076" s="332"/>
      <c r="I1076" s="332"/>
      <c r="J1076" s="332"/>
      <c r="K1076" s="332"/>
      <c r="L1076" s="332"/>
      <c r="M1076" s="332"/>
      <c r="N1076" s="332"/>
      <c r="O1076" s="332"/>
      <c r="P1076" s="332"/>
      <c r="Q1076" s="332"/>
      <c r="R1076" s="332"/>
      <c r="S1076" s="332"/>
      <c r="T1076" s="332"/>
    </row>
    <row r="1077" spans="8:20" ht="12.75">
      <c r="H1077" s="332"/>
      <c r="I1077" s="332"/>
      <c r="J1077" s="332"/>
      <c r="K1077" s="332"/>
      <c r="L1077" s="332"/>
      <c r="M1077" s="332"/>
      <c r="N1077" s="332"/>
      <c r="O1077" s="332"/>
      <c r="P1077" s="332"/>
      <c r="Q1077" s="332"/>
      <c r="R1077" s="332"/>
      <c r="S1077" s="332"/>
      <c r="T1077" s="332"/>
    </row>
    <row r="1078" spans="8:20" ht="12.75">
      <c r="H1078" s="332"/>
      <c r="I1078" s="332"/>
      <c r="J1078" s="332"/>
      <c r="K1078" s="332"/>
      <c r="L1078" s="332"/>
      <c r="M1078" s="332"/>
      <c r="N1078" s="332"/>
      <c r="O1078" s="332"/>
      <c r="P1078" s="332"/>
      <c r="Q1078" s="332"/>
      <c r="R1078" s="332"/>
      <c r="S1078" s="332"/>
      <c r="T1078" s="332"/>
    </row>
    <row r="1079" spans="8:20" ht="12.75">
      <c r="H1079" s="332"/>
      <c r="I1079" s="332"/>
      <c r="J1079" s="332"/>
      <c r="K1079" s="332"/>
      <c r="L1079" s="332"/>
      <c r="M1079" s="332"/>
      <c r="N1079" s="332"/>
      <c r="O1079" s="332"/>
      <c r="P1079" s="332"/>
      <c r="Q1079" s="332"/>
      <c r="R1079" s="332"/>
      <c r="S1079" s="332"/>
      <c r="T1079" s="332"/>
    </row>
    <row r="1080" spans="8:20" ht="12.75">
      <c r="H1080" s="332"/>
      <c r="I1080" s="332"/>
      <c r="J1080" s="332"/>
      <c r="K1080" s="332"/>
      <c r="L1080" s="332"/>
      <c r="M1080" s="332"/>
      <c r="N1080" s="332"/>
      <c r="O1080" s="332"/>
      <c r="P1080" s="332"/>
      <c r="Q1080" s="332"/>
      <c r="R1080" s="332"/>
      <c r="S1080" s="332"/>
      <c r="T1080" s="332"/>
    </row>
    <row r="1081" spans="8:20" ht="12.75">
      <c r="H1081" s="332"/>
      <c r="I1081" s="332"/>
      <c r="J1081" s="332"/>
      <c r="K1081" s="332"/>
      <c r="L1081" s="332"/>
      <c r="M1081" s="332"/>
      <c r="N1081" s="332"/>
      <c r="O1081" s="332"/>
      <c r="P1081" s="332"/>
      <c r="Q1081" s="332"/>
      <c r="R1081" s="332"/>
      <c r="S1081" s="332"/>
      <c r="T1081" s="332"/>
    </row>
    <row r="1082" spans="8:20" ht="12.75">
      <c r="H1082" s="332"/>
      <c r="I1082" s="332"/>
      <c r="J1082" s="332"/>
      <c r="K1082" s="332"/>
      <c r="L1082" s="332"/>
      <c r="M1082" s="332"/>
      <c r="N1082" s="332"/>
      <c r="O1082" s="332"/>
      <c r="P1082" s="332"/>
      <c r="Q1082" s="332"/>
      <c r="R1082" s="332"/>
      <c r="S1082" s="332"/>
      <c r="T1082" s="332"/>
    </row>
    <row r="1083" spans="8:20" ht="12.75">
      <c r="H1083" s="332"/>
      <c r="I1083" s="332"/>
      <c r="J1083" s="332"/>
      <c r="K1083" s="332"/>
      <c r="L1083" s="332"/>
      <c r="M1083" s="332"/>
      <c r="N1083" s="332"/>
      <c r="O1083" s="332"/>
      <c r="P1083" s="332"/>
      <c r="Q1083" s="332"/>
      <c r="R1083" s="332"/>
      <c r="S1083" s="332"/>
      <c r="T1083" s="332"/>
    </row>
    <row r="1084" spans="8:20" ht="12.75">
      <c r="H1084" s="332"/>
      <c r="I1084" s="332"/>
      <c r="J1084" s="332"/>
      <c r="K1084" s="332"/>
      <c r="L1084" s="332"/>
      <c r="M1084" s="332"/>
      <c r="N1084" s="332"/>
      <c r="O1084" s="332"/>
      <c r="P1084" s="332"/>
      <c r="Q1084" s="332"/>
      <c r="R1084" s="332"/>
      <c r="S1084" s="332"/>
      <c r="T1084" s="332"/>
    </row>
    <row r="1085" spans="8:20" ht="12.75">
      <c r="H1085" s="332"/>
      <c r="I1085" s="332"/>
      <c r="J1085" s="332"/>
      <c r="K1085" s="332"/>
      <c r="L1085" s="332"/>
      <c r="M1085" s="332"/>
      <c r="N1085" s="332"/>
      <c r="O1085" s="332"/>
      <c r="P1085" s="332"/>
      <c r="Q1085" s="332"/>
      <c r="R1085" s="332"/>
      <c r="S1085" s="332"/>
      <c r="T1085" s="332"/>
    </row>
    <row r="1086" spans="8:20" ht="12.75">
      <c r="H1086" s="332"/>
      <c r="I1086" s="332"/>
      <c r="J1086" s="332"/>
      <c r="K1086" s="332"/>
      <c r="L1086" s="332"/>
      <c r="M1086" s="332"/>
      <c r="N1086" s="332"/>
      <c r="O1086" s="332"/>
      <c r="P1086" s="332"/>
      <c r="Q1086" s="332"/>
      <c r="R1086" s="332"/>
      <c r="S1086" s="332"/>
      <c r="T1086" s="332"/>
    </row>
    <row r="1087" spans="8:20" ht="12.75">
      <c r="H1087" s="332"/>
      <c r="I1087" s="332"/>
      <c r="J1087" s="332"/>
      <c r="K1087" s="332"/>
      <c r="L1087" s="332"/>
      <c r="M1087" s="332"/>
      <c r="N1087" s="332"/>
      <c r="O1087" s="332"/>
      <c r="P1087" s="332"/>
      <c r="Q1087" s="332"/>
      <c r="R1087" s="332"/>
      <c r="S1087" s="332"/>
      <c r="T1087" s="332"/>
    </row>
    <row r="1088" spans="8:20" ht="12.75">
      <c r="H1088" s="332"/>
      <c r="I1088" s="332"/>
      <c r="J1088" s="332"/>
      <c r="K1088" s="332"/>
      <c r="L1088" s="332"/>
      <c r="M1088" s="332"/>
      <c r="N1088" s="332"/>
      <c r="O1088" s="332"/>
      <c r="P1088" s="332"/>
      <c r="Q1088" s="332"/>
      <c r="R1088" s="332"/>
      <c r="S1088" s="332"/>
      <c r="T1088" s="332"/>
    </row>
    <row r="1089" spans="8:20" ht="12.75">
      <c r="H1089" s="332"/>
      <c r="I1089" s="332"/>
      <c r="J1089" s="332"/>
      <c r="K1089" s="332"/>
      <c r="L1089" s="332"/>
      <c r="M1089" s="332"/>
      <c r="N1089" s="332"/>
      <c r="O1089" s="332"/>
      <c r="P1089" s="332"/>
      <c r="Q1089" s="332"/>
      <c r="R1089" s="332"/>
      <c r="S1089" s="332"/>
      <c r="T1089" s="332"/>
    </row>
    <row r="1090" spans="8:20" ht="12.75">
      <c r="H1090" s="332"/>
      <c r="I1090" s="332"/>
      <c r="J1090" s="332"/>
      <c r="K1090" s="332"/>
      <c r="L1090" s="332"/>
      <c r="M1090" s="332"/>
      <c r="N1090" s="332"/>
      <c r="O1090" s="332"/>
      <c r="P1090" s="332"/>
      <c r="Q1090" s="332"/>
      <c r="R1090" s="332"/>
      <c r="S1090" s="332"/>
      <c r="T1090" s="332"/>
    </row>
    <row r="1091" spans="8:20" ht="12.75">
      <c r="H1091" s="332"/>
      <c r="I1091" s="332"/>
      <c r="J1091" s="332"/>
      <c r="K1091" s="332"/>
      <c r="L1091" s="332"/>
      <c r="M1091" s="332"/>
      <c r="N1091" s="332"/>
      <c r="O1091" s="332"/>
      <c r="P1091" s="332"/>
      <c r="Q1091" s="332"/>
      <c r="R1091" s="332"/>
      <c r="S1091" s="332"/>
      <c r="T1091" s="332"/>
    </row>
    <row r="1092" spans="8:20" ht="12.75">
      <c r="H1092" s="332"/>
      <c r="I1092" s="332"/>
      <c r="J1092" s="332"/>
      <c r="K1092" s="332"/>
      <c r="L1092" s="332"/>
      <c r="M1092" s="332"/>
      <c r="N1092" s="332"/>
      <c r="O1092" s="332"/>
      <c r="P1092" s="332"/>
      <c r="Q1092" s="332"/>
      <c r="R1092" s="332"/>
      <c r="S1092" s="332"/>
      <c r="T1092" s="332"/>
    </row>
    <row r="1093" spans="8:20" ht="12.75">
      <c r="H1093" s="332"/>
      <c r="I1093" s="332"/>
      <c r="J1093" s="332"/>
      <c r="K1093" s="332"/>
      <c r="L1093" s="332"/>
      <c r="M1093" s="332"/>
      <c r="N1093" s="332"/>
      <c r="O1093" s="332"/>
      <c r="P1093" s="332"/>
      <c r="Q1093" s="332"/>
      <c r="R1093" s="332"/>
      <c r="S1093" s="332"/>
      <c r="T1093" s="332"/>
    </row>
    <row r="1094" spans="8:20" ht="12.75">
      <c r="H1094" s="332"/>
      <c r="I1094" s="332"/>
      <c r="J1094" s="332"/>
      <c r="K1094" s="332"/>
      <c r="L1094" s="332"/>
      <c r="M1094" s="332"/>
      <c r="N1094" s="332"/>
      <c r="O1094" s="332"/>
      <c r="P1094" s="332"/>
      <c r="Q1094" s="332"/>
      <c r="R1094" s="332"/>
      <c r="S1094" s="332"/>
      <c r="T1094" s="332"/>
    </row>
    <row r="1095" spans="8:20" ht="12.75">
      <c r="H1095" s="332"/>
      <c r="I1095" s="332"/>
      <c r="J1095" s="332"/>
      <c r="K1095" s="332"/>
      <c r="L1095" s="332"/>
      <c r="M1095" s="332"/>
      <c r="N1095" s="332"/>
      <c r="O1095" s="332"/>
      <c r="P1095" s="332"/>
      <c r="Q1095" s="332"/>
      <c r="R1095" s="332"/>
      <c r="S1095" s="332"/>
      <c r="T1095" s="332"/>
    </row>
    <row r="1096" spans="8:20" ht="12.75">
      <c r="H1096" s="332"/>
      <c r="I1096" s="332"/>
      <c r="J1096" s="332"/>
      <c r="K1096" s="332"/>
      <c r="L1096" s="332"/>
      <c r="M1096" s="332"/>
      <c r="N1096" s="332"/>
      <c r="O1096" s="332"/>
      <c r="P1096" s="332"/>
      <c r="Q1096" s="332"/>
      <c r="R1096" s="332"/>
      <c r="S1096" s="332"/>
      <c r="T1096" s="332"/>
    </row>
    <row r="1097" spans="8:20" ht="12.75">
      <c r="H1097" s="332"/>
      <c r="I1097" s="332"/>
      <c r="J1097" s="332"/>
      <c r="K1097" s="332"/>
      <c r="L1097" s="332"/>
      <c r="M1097" s="332"/>
      <c r="N1097" s="332"/>
      <c r="O1097" s="332"/>
      <c r="P1097" s="332"/>
      <c r="Q1097" s="332"/>
      <c r="R1097" s="332"/>
      <c r="S1097" s="332"/>
      <c r="T1097" s="332"/>
    </row>
    <row r="1098" spans="8:20" ht="12.75">
      <c r="H1098" s="332"/>
      <c r="I1098" s="332"/>
      <c r="J1098" s="332"/>
      <c r="K1098" s="332"/>
      <c r="L1098" s="332"/>
      <c r="M1098" s="332"/>
      <c r="N1098" s="332"/>
      <c r="O1098" s="332"/>
      <c r="P1098" s="332"/>
      <c r="Q1098" s="332"/>
      <c r="R1098" s="332"/>
      <c r="S1098" s="332"/>
      <c r="T1098" s="332"/>
    </row>
    <row r="1099" spans="8:20" ht="12.75">
      <c r="H1099" s="332"/>
      <c r="I1099" s="332"/>
      <c r="J1099" s="332"/>
      <c r="K1099" s="332"/>
      <c r="L1099" s="332"/>
      <c r="M1099" s="332"/>
      <c r="N1099" s="332"/>
      <c r="O1099" s="332"/>
      <c r="P1099" s="332"/>
      <c r="Q1099" s="332"/>
      <c r="R1099" s="332"/>
      <c r="S1099" s="332"/>
      <c r="T1099" s="332"/>
    </row>
    <row r="1100" spans="8:20" ht="12.75">
      <c r="H1100" s="332"/>
      <c r="I1100" s="332"/>
      <c r="J1100" s="332"/>
      <c r="K1100" s="332"/>
      <c r="L1100" s="332"/>
      <c r="M1100" s="332"/>
      <c r="N1100" s="332"/>
      <c r="O1100" s="332"/>
      <c r="P1100" s="332"/>
      <c r="Q1100" s="332"/>
      <c r="R1100" s="332"/>
      <c r="S1100" s="332"/>
      <c r="T1100" s="332"/>
    </row>
    <row r="1101" spans="8:20" ht="12.75">
      <c r="H1101" s="332"/>
      <c r="I1101" s="332"/>
      <c r="J1101" s="332"/>
      <c r="K1101" s="332"/>
      <c r="L1101" s="332"/>
      <c r="M1101" s="332"/>
      <c r="N1101" s="332"/>
      <c r="O1101" s="332"/>
      <c r="P1101" s="332"/>
      <c r="Q1101" s="332"/>
      <c r="R1101" s="332"/>
      <c r="S1101" s="332"/>
      <c r="T1101" s="332"/>
    </row>
    <row r="1102" spans="8:20" ht="12.75">
      <c r="H1102" s="332"/>
      <c r="I1102" s="332"/>
      <c r="J1102" s="332"/>
      <c r="K1102" s="332"/>
      <c r="L1102" s="332"/>
      <c r="M1102" s="332"/>
      <c r="N1102" s="332"/>
      <c r="O1102" s="332"/>
      <c r="P1102" s="332"/>
      <c r="Q1102" s="332"/>
      <c r="R1102" s="332"/>
      <c r="S1102" s="332"/>
      <c r="T1102" s="332"/>
    </row>
    <row r="1103" spans="8:20" ht="12.75">
      <c r="H1103" s="332"/>
      <c r="I1103" s="332"/>
      <c r="J1103" s="332"/>
      <c r="K1103" s="332"/>
      <c r="L1103" s="332"/>
      <c r="M1103" s="332"/>
      <c r="N1103" s="332"/>
      <c r="O1103" s="332"/>
      <c r="P1103" s="332"/>
      <c r="Q1103" s="332"/>
      <c r="R1103" s="332"/>
      <c r="S1103" s="332"/>
      <c r="T1103" s="332"/>
    </row>
    <row r="1104" spans="8:20" ht="12.75">
      <c r="H1104" s="332"/>
      <c r="I1104" s="332"/>
      <c r="J1104" s="332"/>
      <c r="K1104" s="332"/>
      <c r="L1104" s="332"/>
      <c r="M1104" s="332"/>
      <c r="N1104" s="332"/>
      <c r="O1104" s="332"/>
      <c r="P1104" s="332"/>
      <c r="Q1104" s="332"/>
      <c r="R1104" s="332"/>
      <c r="S1104" s="332"/>
      <c r="T1104" s="332"/>
    </row>
    <row r="1105" spans="8:20" ht="12.75">
      <c r="H1105" s="332"/>
      <c r="I1105" s="332"/>
      <c r="J1105" s="332"/>
      <c r="K1105" s="332"/>
      <c r="L1105" s="332"/>
      <c r="M1105" s="332"/>
      <c r="N1105" s="332"/>
      <c r="O1105" s="332"/>
      <c r="P1105" s="332"/>
      <c r="Q1105" s="332"/>
      <c r="R1105" s="332"/>
      <c r="S1105" s="332"/>
      <c r="T1105" s="332"/>
    </row>
    <row r="1106" spans="8:20" ht="12.75">
      <c r="H1106" s="332"/>
      <c r="I1106" s="332"/>
      <c r="J1106" s="332"/>
      <c r="K1106" s="332"/>
      <c r="L1106" s="332"/>
      <c r="M1106" s="332"/>
      <c r="N1106" s="332"/>
      <c r="O1106" s="332"/>
      <c r="P1106" s="332"/>
      <c r="Q1106" s="332"/>
      <c r="R1106" s="332"/>
      <c r="S1106" s="332"/>
      <c r="T1106" s="332"/>
    </row>
    <row r="1107" spans="8:20" ht="12.75">
      <c r="H1107" s="332"/>
      <c r="I1107" s="332"/>
      <c r="J1107" s="332"/>
      <c r="K1107" s="332"/>
      <c r="L1107" s="332"/>
      <c r="M1107" s="332"/>
      <c r="N1107" s="332"/>
      <c r="O1107" s="332"/>
      <c r="P1107" s="332"/>
      <c r="Q1107" s="332"/>
      <c r="R1107" s="332"/>
      <c r="S1107" s="332"/>
      <c r="T1107" s="332"/>
    </row>
    <row r="1108" spans="8:20" ht="12.75">
      <c r="H1108" s="332"/>
      <c r="I1108" s="332"/>
      <c r="J1108" s="332"/>
      <c r="K1108" s="332"/>
      <c r="L1108" s="332"/>
      <c r="M1108" s="332"/>
      <c r="N1108" s="332"/>
      <c r="O1108" s="332"/>
      <c r="P1108" s="332"/>
      <c r="Q1108" s="332"/>
      <c r="R1108" s="332"/>
      <c r="S1108" s="332"/>
      <c r="T1108" s="332"/>
    </row>
    <row r="1109" spans="8:20" ht="12.75">
      <c r="H1109" s="332"/>
      <c r="I1109" s="332"/>
      <c r="J1109" s="332"/>
      <c r="K1109" s="332"/>
      <c r="L1109" s="332"/>
      <c r="M1109" s="332"/>
      <c r="N1109" s="332"/>
      <c r="O1109" s="332"/>
      <c r="P1109" s="332"/>
      <c r="Q1109" s="332"/>
      <c r="R1109" s="332"/>
      <c r="S1109" s="332"/>
      <c r="T1109" s="332"/>
    </row>
    <row r="1110" spans="8:20" ht="12.75">
      <c r="H1110" s="332"/>
      <c r="I1110" s="332"/>
      <c r="J1110" s="332"/>
      <c r="K1110" s="332"/>
      <c r="L1110" s="332"/>
      <c r="M1110" s="332"/>
      <c r="N1110" s="332"/>
      <c r="O1110" s="332"/>
      <c r="P1110" s="332"/>
      <c r="Q1110" s="332"/>
      <c r="R1110" s="332"/>
      <c r="S1110" s="332"/>
      <c r="T1110" s="332"/>
    </row>
    <row r="1111" spans="8:20" ht="12.75">
      <c r="H1111" s="332"/>
      <c r="I1111" s="332"/>
      <c r="J1111" s="332"/>
      <c r="K1111" s="332"/>
      <c r="L1111" s="332"/>
      <c r="M1111" s="332"/>
      <c r="N1111" s="332"/>
      <c r="O1111" s="332"/>
      <c r="P1111" s="332"/>
      <c r="Q1111" s="332"/>
      <c r="R1111" s="332"/>
      <c r="S1111" s="332"/>
      <c r="T1111" s="332"/>
    </row>
    <row r="1112" spans="8:20" ht="12.75">
      <c r="H1112" s="332"/>
      <c r="I1112" s="332"/>
      <c r="J1112" s="332"/>
      <c r="K1112" s="332"/>
      <c r="L1112" s="332"/>
      <c r="M1112" s="332"/>
      <c r="N1112" s="332"/>
      <c r="O1112" s="332"/>
      <c r="P1112" s="332"/>
      <c r="Q1112" s="332"/>
      <c r="R1112" s="332"/>
      <c r="S1112" s="332"/>
      <c r="T1112" s="332"/>
    </row>
    <row r="1113" spans="8:20" ht="12.75">
      <c r="H1113" s="332"/>
      <c r="I1113" s="332"/>
      <c r="J1113" s="332"/>
      <c r="K1113" s="332"/>
      <c r="L1113" s="332"/>
      <c r="M1113" s="332"/>
      <c r="N1113" s="332"/>
      <c r="O1113" s="332"/>
      <c r="P1113" s="332"/>
      <c r="Q1113" s="332"/>
      <c r="R1113" s="332"/>
      <c r="S1113" s="332"/>
      <c r="T1113" s="332"/>
    </row>
    <row r="1114" spans="8:20" ht="12.75">
      <c r="H1114" s="332"/>
      <c r="I1114" s="332"/>
      <c r="J1114" s="332"/>
      <c r="K1114" s="332"/>
      <c r="L1114" s="332"/>
      <c r="M1114" s="332"/>
      <c r="N1114" s="332"/>
      <c r="O1114" s="332"/>
      <c r="P1114" s="332"/>
      <c r="Q1114" s="332"/>
      <c r="R1114" s="332"/>
      <c r="S1114" s="332"/>
      <c r="T1114" s="332"/>
    </row>
    <row r="1115" spans="8:20" ht="12.75">
      <c r="H1115" s="332"/>
      <c r="I1115" s="332"/>
      <c r="J1115" s="332"/>
      <c r="K1115" s="332"/>
      <c r="L1115" s="332"/>
      <c r="M1115" s="332"/>
      <c r="N1115" s="332"/>
      <c r="O1115" s="332"/>
      <c r="P1115" s="332"/>
      <c r="Q1115" s="332"/>
      <c r="R1115" s="332"/>
      <c r="S1115" s="332"/>
      <c r="T1115" s="332"/>
    </row>
    <row r="1116" spans="8:20" ht="12.75">
      <c r="H1116" s="332"/>
      <c r="I1116" s="332"/>
      <c r="J1116" s="332"/>
      <c r="K1116" s="332"/>
      <c r="L1116" s="332"/>
      <c r="M1116" s="332"/>
      <c r="N1116" s="332"/>
      <c r="O1116" s="332"/>
      <c r="P1116" s="332"/>
      <c r="Q1116" s="332"/>
      <c r="R1116" s="332"/>
      <c r="S1116" s="332"/>
      <c r="T1116" s="332"/>
    </row>
    <row r="1117" spans="8:20" ht="12.75">
      <c r="H1117" s="332"/>
      <c r="I1117" s="332"/>
      <c r="J1117" s="332"/>
      <c r="K1117" s="332"/>
      <c r="L1117" s="332"/>
      <c r="M1117" s="332"/>
      <c r="N1117" s="332"/>
      <c r="O1117" s="332"/>
      <c r="P1117" s="332"/>
      <c r="Q1117" s="332"/>
      <c r="R1117" s="332"/>
      <c r="S1117" s="332"/>
      <c r="T1117" s="332"/>
    </row>
    <row r="1118" spans="8:20" ht="12.75">
      <c r="H1118" s="332"/>
      <c r="I1118" s="332"/>
      <c r="J1118" s="332"/>
      <c r="K1118" s="332"/>
      <c r="L1118" s="332"/>
      <c r="M1118" s="332"/>
      <c r="N1118" s="332"/>
      <c r="O1118" s="332"/>
      <c r="P1118" s="332"/>
      <c r="Q1118" s="332"/>
      <c r="R1118" s="332"/>
      <c r="S1118" s="332"/>
      <c r="T1118" s="332"/>
    </row>
    <row r="1119" spans="8:20" ht="12.75">
      <c r="H1119" s="332"/>
      <c r="I1119" s="332"/>
      <c r="J1119" s="332"/>
      <c r="K1119" s="332"/>
      <c r="L1119" s="332"/>
      <c r="M1119" s="332"/>
      <c r="N1119" s="332"/>
      <c r="O1119" s="332"/>
      <c r="P1119" s="332"/>
      <c r="Q1119" s="332"/>
      <c r="R1119" s="332"/>
      <c r="S1119" s="332"/>
      <c r="T1119" s="332"/>
    </row>
    <row r="1120" spans="8:20" ht="12.75">
      <c r="H1120" s="332"/>
      <c r="I1120" s="332"/>
      <c r="J1120" s="332"/>
      <c r="K1120" s="332"/>
      <c r="L1120" s="332"/>
      <c r="M1120" s="332"/>
      <c r="N1120" s="332"/>
      <c r="O1120" s="332"/>
      <c r="P1120" s="332"/>
      <c r="Q1120" s="332"/>
      <c r="R1120" s="332"/>
      <c r="S1120" s="332"/>
      <c r="T1120" s="332"/>
    </row>
    <row r="1121" spans="8:20" ht="12.75">
      <c r="H1121" s="332"/>
      <c r="I1121" s="332"/>
      <c r="J1121" s="332"/>
      <c r="K1121" s="332"/>
      <c r="L1121" s="332"/>
      <c r="M1121" s="332"/>
      <c r="N1121" s="332"/>
      <c r="O1121" s="332"/>
      <c r="P1121" s="332"/>
      <c r="Q1121" s="332"/>
      <c r="R1121" s="332"/>
      <c r="S1121" s="332"/>
      <c r="T1121" s="332"/>
    </row>
    <row r="1122" spans="8:20" ht="12.75">
      <c r="H1122" s="332"/>
      <c r="I1122" s="332"/>
      <c r="J1122" s="332"/>
      <c r="K1122" s="332"/>
      <c r="L1122" s="332"/>
      <c r="M1122" s="332"/>
      <c r="N1122" s="332"/>
      <c r="O1122" s="332"/>
      <c r="P1122" s="332"/>
      <c r="Q1122" s="332"/>
      <c r="R1122" s="332"/>
      <c r="S1122" s="332"/>
      <c r="T1122" s="332"/>
    </row>
    <row r="1123" spans="8:20" ht="12.75">
      <c r="H1123" s="332"/>
      <c r="I1123" s="332"/>
      <c r="J1123" s="332"/>
      <c r="K1123" s="332"/>
      <c r="L1123" s="332"/>
      <c r="M1123" s="332"/>
      <c r="N1123" s="332"/>
      <c r="O1123" s="332"/>
      <c r="P1123" s="332"/>
      <c r="Q1123" s="332"/>
      <c r="R1123" s="332"/>
      <c r="S1123" s="332"/>
      <c r="T1123" s="332"/>
    </row>
    <row r="1124" spans="8:20" ht="12.75">
      <c r="H1124" s="332"/>
      <c r="I1124" s="332"/>
      <c r="J1124" s="332"/>
      <c r="K1124" s="332"/>
      <c r="L1124" s="332"/>
      <c r="M1124" s="332"/>
      <c r="N1124" s="332"/>
      <c r="O1124" s="332"/>
      <c r="P1124" s="332"/>
      <c r="Q1124" s="332"/>
      <c r="R1124" s="332"/>
      <c r="S1124" s="332"/>
      <c r="T1124" s="332"/>
    </row>
    <row r="1125" spans="8:20" ht="12.75">
      <c r="H1125" s="332"/>
      <c r="I1125" s="332"/>
      <c r="J1125" s="332"/>
      <c r="K1125" s="332"/>
      <c r="L1125" s="332"/>
      <c r="M1125" s="332"/>
      <c r="N1125" s="332"/>
      <c r="O1125" s="332"/>
      <c r="P1125" s="332"/>
      <c r="Q1125" s="332"/>
      <c r="R1125" s="332"/>
      <c r="S1125" s="332"/>
      <c r="T1125" s="332"/>
    </row>
    <row r="1126" spans="8:20" ht="12.75">
      <c r="H1126" s="332"/>
      <c r="I1126" s="332"/>
      <c r="J1126" s="332"/>
      <c r="K1126" s="332"/>
      <c r="L1126" s="332"/>
      <c r="M1126" s="332"/>
      <c r="N1126" s="332"/>
      <c r="O1126" s="332"/>
      <c r="P1126" s="332"/>
      <c r="Q1126" s="332"/>
      <c r="R1126" s="332"/>
      <c r="S1126" s="332"/>
      <c r="T1126" s="332"/>
    </row>
    <row r="1127" spans="8:20" ht="12.75">
      <c r="H1127" s="332"/>
      <c r="I1127" s="332"/>
      <c r="J1127" s="332"/>
      <c r="K1127" s="332"/>
      <c r="L1127" s="332"/>
      <c r="M1127" s="332"/>
      <c r="N1127" s="332"/>
      <c r="O1127" s="332"/>
      <c r="P1127" s="332"/>
      <c r="Q1127" s="332"/>
      <c r="R1127" s="332"/>
      <c r="S1127" s="332"/>
      <c r="T1127" s="332"/>
    </row>
    <row r="1128" spans="8:20" ht="12.75">
      <c r="H1128" s="332"/>
      <c r="I1128" s="332"/>
      <c r="J1128" s="332"/>
      <c r="K1128" s="332"/>
      <c r="L1128" s="332"/>
      <c r="M1128" s="332"/>
      <c r="N1128" s="332"/>
      <c r="O1128" s="332"/>
      <c r="P1128" s="332"/>
      <c r="Q1128" s="332"/>
      <c r="R1128" s="332"/>
      <c r="S1128" s="332"/>
      <c r="T1128" s="332"/>
    </row>
    <row r="1129" spans="8:20" ht="12.75">
      <c r="H1129" s="332"/>
      <c r="I1129" s="332"/>
      <c r="J1129" s="332"/>
      <c r="K1129" s="332"/>
      <c r="L1129" s="332"/>
      <c r="M1129" s="332"/>
      <c r="N1129" s="332"/>
      <c r="O1129" s="332"/>
      <c r="P1129" s="332"/>
      <c r="Q1129" s="332"/>
      <c r="R1129" s="332"/>
      <c r="S1129" s="332"/>
      <c r="T1129" s="332"/>
    </row>
    <row r="1130" spans="8:20" ht="12.75">
      <c r="H1130" s="332"/>
      <c r="I1130" s="332"/>
      <c r="J1130" s="332"/>
      <c r="K1130" s="332"/>
      <c r="L1130" s="332"/>
      <c r="M1130" s="332"/>
      <c r="N1130" s="332"/>
      <c r="O1130" s="332"/>
      <c r="P1130" s="332"/>
      <c r="Q1130" s="332"/>
      <c r="R1130" s="332"/>
      <c r="S1130" s="332"/>
      <c r="T1130" s="332"/>
    </row>
    <row r="1131" spans="8:20" ht="12.75">
      <c r="H1131" s="332"/>
      <c r="I1131" s="332"/>
      <c r="J1131" s="332"/>
      <c r="K1131" s="332"/>
      <c r="L1131" s="332"/>
      <c r="M1131" s="332"/>
      <c r="N1131" s="332"/>
      <c r="O1131" s="332"/>
      <c r="P1131" s="332"/>
      <c r="Q1131" s="332"/>
      <c r="R1131" s="332"/>
      <c r="S1131" s="332"/>
      <c r="T1131" s="332"/>
    </row>
    <row r="1132" spans="8:20" ht="12.75">
      <c r="H1132" s="332"/>
      <c r="I1132" s="332"/>
      <c r="J1132" s="332"/>
      <c r="K1132" s="332"/>
      <c r="L1132" s="332"/>
      <c r="M1132" s="332"/>
      <c r="N1132" s="332"/>
      <c r="O1132" s="332"/>
      <c r="P1132" s="332"/>
      <c r="Q1132" s="332"/>
      <c r="R1132" s="332"/>
      <c r="S1132" s="332"/>
      <c r="T1132" s="332"/>
    </row>
    <row r="1133" spans="8:20" ht="12.75">
      <c r="H1133" s="332"/>
      <c r="I1133" s="332"/>
      <c r="J1133" s="332"/>
      <c r="K1133" s="332"/>
      <c r="L1133" s="332"/>
      <c r="M1133" s="332"/>
      <c r="N1133" s="332"/>
      <c r="O1133" s="332"/>
      <c r="P1133" s="332"/>
      <c r="Q1133" s="332"/>
      <c r="R1133" s="332"/>
      <c r="S1133" s="332"/>
      <c r="T1133" s="332"/>
    </row>
    <row r="1134" spans="8:20" ht="12.75">
      <c r="H1134" s="332"/>
      <c r="I1134" s="332"/>
      <c r="J1134" s="332"/>
      <c r="K1134" s="332"/>
      <c r="L1134" s="332"/>
      <c r="M1134" s="332"/>
      <c r="N1134" s="332"/>
      <c r="O1134" s="332"/>
      <c r="P1134" s="332"/>
      <c r="Q1134" s="332"/>
      <c r="R1134" s="332"/>
      <c r="S1134" s="332"/>
      <c r="T1134" s="332"/>
    </row>
    <row r="1135" spans="8:20" ht="12.75">
      <c r="H1135" s="332"/>
      <c r="I1135" s="332"/>
      <c r="J1135" s="332"/>
      <c r="K1135" s="332"/>
      <c r="L1135" s="332"/>
      <c r="M1135" s="332"/>
      <c r="N1135" s="332"/>
      <c r="O1135" s="332"/>
      <c r="P1135" s="332"/>
      <c r="Q1135" s="332"/>
      <c r="R1135" s="332"/>
      <c r="S1135" s="332"/>
      <c r="T1135" s="332"/>
    </row>
    <row r="1136" spans="8:20" ht="12.75">
      <c r="H1136" s="332"/>
      <c r="I1136" s="332"/>
      <c r="J1136" s="332"/>
      <c r="K1136" s="332"/>
      <c r="L1136" s="332"/>
      <c r="M1136" s="332"/>
      <c r="N1136" s="332"/>
      <c r="O1136" s="332"/>
      <c r="P1136" s="332"/>
      <c r="Q1136" s="332"/>
      <c r="R1136" s="332"/>
      <c r="S1136" s="332"/>
      <c r="T1136" s="332"/>
    </row>
    <row r="1137" spans="8:20" ht="12.75">
      <c r="H1137" s="332"/>
      <c r="I1137" s="332"/>
      <c r="J1137" s="332"/>
      <c r="K1137" s="332"/>
      <c r="L1137" s="332"/>
      <c r="M1137" s="332"/>
      <c r="N1137" s="332"/>
      <c r="O1137" s="332"/>
      <c r="P1137" s="332"/>
      <c r="Q1137" s="332"/>
      <c r="R1137" s="332"/>
      <c r="S1137" s="332"/>
      <c r="T1137" s="332"/>
    </row>
    <row r="1138" spans="8:20" ht="12.75">
      <c r="H1138" s="332"/>
      <c r="I1138" s="332"/>
      <c r="J1138" s="332"/>
      <c r="K1138" s="332"/>
      <c r="L1138" s="332"/>
      <c r="M1138" s="332"/>
      <c r="N1138" s="332"/>
      <c r="O1138" s="332"/>
      <c r="P1138" s="332"/>
      <c r="Q1138" s="332"/>
      <c r="R1138" s="332"/>
      <c r="S1138" s="332"/>
      <c r="T1138" s="332"/>
    </row>
    <row r="1139" spans="8:20" ht="12.75">
      <c r="H1139" s="332"/>
      <c r="I1139" s="332"/>
      <c r="J1139" s="332"/>
      <c r="K1139" s="332"/>
      <c r="L1139" s="332"/>
      <c r="M1139" s="332"/>
      <c r="N1139" s="332"/>
      <c r="O1139" s="332"/>
      <c r="P1139" s="332"/>
      <c r="Q1139" s="332"/>
      <c r="R1139" s="332"/>
      <c r="S1139" s="332"/>
      <c r="T1139" s="332"/>
    </row>
    <row r="1140" spans="8:20" ht="12.75">
      <c r="H1140" s="332"/>
      <c r="I1140" s="332"/>
      <c r="J1140" s="332"/>
      <c r="K1140" s="332"/>
      <c r="L1140" s="332"/>
      <c r="M1140" s="332"/>
      <c r="N1140" s="332"/>
      <c r="O1140" s="332"/>
      <c r="P1140" s="332"/>
      <c r="Q1140" s="332"/>
      <c r="R1140" s="332"/>
      <c r="S1140" s="332"/>
      <c r="T1140" s="332"/>
    </row>
    <row r="1141" spans="8:20" ht="12.75">
      <c r="H1141" s="332"/>
      <c r="I1141" s="332"/>
      <c r="J1141" s="332"/>
      <c r="K1141" s="332"/>
      <c r="L1141" s="332"/>
      <c r="M1141" s="332"/>
      <c r="N1141" s="332"/>
      <c r="O1141" s="332"/>
      <c r="P1141" s="332"/>
      <c r="Q1141" s="332"/>
      <c r="R1141" s="332"/>
      <c r="S1141" s="332"/>
      <c r="T1141" s="332"/>
    </row>
    <row r="1142" spans="8:20" ht="12.75">
      <c r="H1142" s="332"/>
      <c r="I1142" s="332"/>
      <c r="J1142" s="332"/>
      <c r="K1142" s="332"/>
      <c r="L1142" s="332"/>
      <c r="M1142" s="332"/>
      <c r="N1142" s="332"/>
      <c r="O1142" s="332"/>
      <c r="P1142" s="332"/>
      <c r="Q1142" s="332"/>
      <c r="R1142" s="332"/>
      <c r="S1142" s="332"/>
      <c r="T1142" s="332"/>
    </row>
    <row r="1143" spans="8:20" ht="12.75">
      <c r="H1143" s="332"/>
      <c r="I1143" s="332"/>
      <c r="J1143" s="332"/>
      <c r="K1143" s="332"/>
      <c r="L1143" s="332"/>
      <c r="M1143" s="332"/>
      <c r="N1143" s="332"/>
      <c r="O1143" s="332"/>
      <c r="P1143" s="332"/>
      <c r="Q1143" s="332"/>
      <c r="R1143" s="332"/>
      <c r="S1143" s="332"/>
      <c r="T1143" s="332"/>
    </row>
    <row r="1144" spans="8:20" ht="12.75">
      <c r="H1144" s="332"/>
      <c r="I1144" s="332"/>
      <c r="J1144" s="332"/>
      <c r="K1144" s="332"/>
      <c r="L1144" s="332"/>
      <c r="M1144" s="332"/>
      <c r="N1144" s="332"/>
      <c r="O1144" s="332"/>
      <c r="P1144" s="332"/>
      <c r="Q1144" s="332"/>
      <c r="R1144" s="332"/>
      <c r="S1144" s="332"/>
      <c r="T1144" s="332"/>
    </row>
    <row r="1145" spans="8:20" ht="12.75">
      <c r="H1145" s="332"/>
      <c r="I1145" s="332"/>
      <c r="J1145" s="332"/>
      <c r="K1145" s="332"/>
      <c r="L1145" s="332"/>
      <c r="M1145" s="332"/>
      <c r="N1145" s="332"/>
      <c r="O1145" s="332"/>
      <c r="P1145" s="332"/>
      <c r="Q1145" s="332"/>
      <c r="R1145" s="332"/>
      <c r="S1145" s="332"/>
      <c r="T1145" s="332"/>
    </row>
    <row r="1146" spans="8:20" ht="12.75">
      <c r="H1146" s="332"/>
      <c r="I1146" s="332"/>
      <c r="J1146" s="332"/>
      <c r="K1146" s="332"/>
      <c r="L1146" s="332"/>
      <c r="M1146" s="332"/>
      <c r="N1146" s="332"/>
      <c r="O1146" s="332"/>
      <c r="P1146" s="332"/>
      <c r="Q1146" s="332"/>
      <c r="R1146" s="332"/>
      <c r="S1146" s="332"/>
      <c r="T1146" s="332"/>
    </row>
    <row r="1147" spans="8:20" ht="12.75">
      <c r="H1147" s="332"/>
      <c r="I1147" s="332"/>
      <c r="J1147" s="332"/>
      <c r="K1147" s="332"/>
      <c r="L1147" s="332"/>
      <c r="M1147" s="332"/>
      <c r="N1147" s="332"/>
      <c r="O1147" s="332"/>
      <c r="P1147" s="332"/>
      <c r="Q1147" s="332"/>
      <c r="R1147" s="332"/>
      <c r="S1147" s="332"/>
      <c r="T1147" s="332"/>
    </row>
    <row r="1148" spans="8:20" ht="12.75">
      <c r="H1148" s="332"/>
      <c r="I1148" s="332"/>
      <c r="J1148" s="332"/>
      <c r="K1148" s="332"/>
      <c r="L1148" s="332"/>
      <c r="M1148" s="332"/>
      <c r="N1148" s="332"/>
      <c r="O1148" s="332"/>
      <c r="P1148" s="332"/>
      <c r="Q1148" s="332"/>
      <c r="R1148" s="332"/>
      <c r="S1148" s="332"/>
      <c r="T1148" s="332"/>
    </row>
    <row r="1149" spans="8:20" ht="12.75">
      <c r="H1149" s="332"/>
      <c r="I1149" s="332"/>
      <c r="J1149" s="332"/>
      <c r="K1149" s="332"/>
      <c r="L1149" s="332"/>
      <c r="M1149" s="332"/>
      <c r="N1149" s="332"/>
      <c r="O1149" s="332"/>
      <c r="P1149" s="332"/>
      <c r="Q1149" s="332"/>
      <c r="R1149" s="332"/>
      <c r="S1149" s="332"/>
      <c r="T1149" s="332"/>
    </row>
    <row r="1150" spans="8:20" ht="12.75">
      <c r="H1150" s="332"/>
      <c r="I1150" s="332"/>
      <c r="J1150" s="332"/>
      <c r="K1150" s="332"/>
      <c r="L1150" s="332"/>
      <c r="M1150" s="332"/>
      <c r="N1150" s="332"/>
      <c r="O1150" s="332"/>
      <c r="P1150" s="332"/>
      <c r="Q1150" s="332"/>
      <c r="R1150" s="332"/>
      <c r="S1150" s="332"/>
      <c r="T1150" s="332"/>
    </row>
    <row r="1151" spans="8:20" ht="12.75">
      <c r="H1151" s="332"/>
      <c r="I1151" s="332"/>
      <c r="J1151" s="332"/>
      <c r="K1151" s="332"/>
      <c r="L1151" s="332"/>
      <c r="M1151" s="332"/>
      <c r="N1151" s="332"/>
      <c r="O1151" s="332"/>
      <c r="P1151" s="332"/>
      <c r="Q1151" s="332"/>
      <c r="R1151" s="332"/>
      <c r="S1151" s="332"/>
      <c r="T1151" s="332"/>
    </row>
    <row r="1152" spans="8:20" ht="12.75">
      <c r="H1152" s="332"/>
      <c r="I1152" s="332"/>
      <c r="J1152" s="332"/>
      <c r="K1152" s="332"/>
      <c r="L1152" s="332"/>
      <c r="M1152" s="332"/>
      <c r="N1152" s="332"/>
      <c r="O1152" s="332"/>
      <c r="P1152" s="332"/>
      <c r="Q1152" s="332"/>
      <c r="R1152" s="332"/>
      <c r="S1152" s="332"/>
      <c r="T1152" s="332"/>
    </row>
    <row r="1153" spans="8:20" ht="12.75">
      <c r="H1153" s="332"/>
      <c r="I1153" s="332"/>
      <c r="J1153" s="332"/>
      <c r="K1153" s="332"/>
      <c r="L1153" s="332"/>
      <c r="M1153" s="332"/>
      <c r="N1153" s="332"/>
      <c r="O1153" s="332"/>
      <c r="P1153" s="332"/>
      <c r="Q1153" s="332"/>
      <c r="R1153" s="332"/>
      <c r="S1153" s="332"/>
      <c r="T1153" s="332"/>
    </row>
    <row r="1154" spans="8:20" ht="12.75">
      <c r="H1154" s="332"/>
      <c r="I1154" s="332"/>
      <c r="J1154" s="332"/>
      <c r="K1154" s="332"/>
      <c r="L1154" s="332"/>
      <c r="M1154" s="332"/>
      <c r="N1154" s="332"/>
      <c r="O1154" s="332"/>
      <c r="P1154" s="332"/>
      <c r="Q1154" s="332"/>
      <c r="R1154" s="332"/>
      <c r="S1154" s="332"/>
      <c r="T1154" s="332"/>
    </row>
    <row r="1155" spans="8:20" ht="12.75">
      <c r="H1155" s="332"/>
      <c r="I1155" s="332"/>
      <c r="J1155" s="332"/>
      <c r="K1155" s="332"/>
      <c r="L1155" s="332"/>
      <c r="M1155" s="332"/>
      <c r="N1155" s="332"/>
      <c r="O1155" s="332"/>
      <c r="P1155" s="332"/>
      <c r="Q1155" s="332"/>
      <c r="R1155" s="332"/>
      <c r="S1155" s="332"/>
      <c r="T1155" s="332"/>
    </row>
    <row r="1156" spans="8:20" ht="12.75">
      <c r="H1156" s="332"/>
      <c r="I1156" s="332"/>
      <c r="J1156" s="332"/>
      <c r="K1156" s="332"/>
      <c r="L1156" s="332"/>
      <c r="M1156" s="332"/>
      <c r="N1156" s="332"/>
      <c r="O1156" s="332"/>
      <c r="P1156" s="332"/>
      <c r="Q1156" s="332"/>
      <c r="R1156" s="332"/>
      <c r="S1156" s="332"/>
      <c r="T1156" s="332"/>
    </row>
    <row r="1157" spans="8:20" ht="12.75">
      <c r="H1157" s="332"/>
      <c r="I1157" s="332"/>
      <c r="J1157" s="332"/>
      <c r="K1157" s="332"/>
      <c r="L1157" s="332"/>
      <c r="M1157" s="332"/>
      <c r="N1157" s="332"/>
      <c r="O1157" s="332"/>
      <c r="P1157" s="332"/>
      <c r="Q1157" s="332"/>
      <c r="R1157" s="332"/>
      <c r="S1157" s="332"/>
      <c r="T1157" s="332"/>
    </row>
    <row r="1158" spans="8:20" ht="12.75">
      <c r="H1158" s="332"/>
      <c r="I1158" s="332"/>
      <c r="J1158" s="332"/>
      <c r="K1158" s="332"/>
      <c r="L1158" s="332"/>
      <c r="M1158" s="332"/>
      <c r="N1158" s="332"/>
      <c r="O1158" s="332"/>
      <c r="P1158" s="332"/>
      <c r="Q1158" s="332"/>
      <c r="R1158" s="332"/>
      <c r="S1158" s="332"/>
      <c r="T1158" s="332"/>
    </row>
    <row r="1159" spans="8:20" ht="12.75">
      <c r="H1159" s="332"/>
      <c r="I1159" s="332"/>
      <c r="J1159" s="332"/>
      <c r="K1159" s="332"/>
      <c r="L1159" s="332"/>
      <c r="M1159" s="332"/>
      <c r="N1159" s="332"/>
      <c r="O1159" s="332"/>
      <c r="P1159" s="332"/>
      <c r="Q1159" s="332"/>
      <c r="R1159" s="332"/>
      <c r="S1159" s="332"/>
      <c r="T1159" s="332"/>
    </row>
    <row r="1160" spans="8:20" ht="12.75">
      <c r="H1160" s="332"/>
      <c r="I1160" s="332"/>
      <c r="J1160" s="332"/>
      <c r="K1160" s="332"/>
      <c r="L1160" s="332"/>
      <c r="M1160" s="332"/>
      <c r="N1160" s="332"/>
      <c r="O1160" s="332"/>
      <c r="P1160" s="332"/>
      <c r="Q1160" s="332"/>
      <c r="R1160" s="332"/>
      <c r="S1160" s="332"/>
      <c r="T1160" s="332"/>
    </row>
    <row r="1161" spans="8:20" ht="12.75">
      <c r="H1161" s="332"/>
      <c r="I1161" s="332"/>
      <c r="J1161" s="332"/>
      <c r="K1161" s="332"/>
      <c r="L1161" s="332"/>
      <c r="M1161" s="332"/>
      <c r="N1161" s="332"/>
      <c r="O1161" s="332"/>
      <c r="P1161" s="332"/>
      <c r="Q1161" s="332"/>
      <c r="R1161" s="332"/>
      <c r="S1161" s="332"/>
      <c r="T1161" s="332"/>
    </row>
    <row r="1162" spans="8:20" ht="12.75">
      <c r="H1162" s="332"/>
      <c r="I1162" s="332"/>
      <c r="J1162" s="332"/>
      <c r="K1162" s="332"/>
      <c r="L1162" s="332"/>
      <c r="M1162" s="332"/>
      <c r="N1162" s="332"/>
      <c r="O1162" s="332"/>
      <c r="P1162" s="332"/>
      <c r="Q1162" s="332"/>
      <c r="R1162" s="332"/>
      <c r="S1162" s="332"/>
      <c r="T1162" s="332"/>
    </row>
    <row r="1163" spans="8:20" ht="12.75">
      <c r="H1163" s="332"/>
      <c r="I1163" s="332"/>
      <c r="J1163" s="332"/>
      <c r="K1163" s="332"/>
      <c r="L1163" s="332"/>
      <c r="M1163" s="332"/>
      <c r="N1163" s="332"/>
      <c r="O1163" s="332"/>
      <c r="P1163" s="332"/>
      <c r="Q1163" s="332"/>
      <c r="R1163" s="332"/>
      <c r="S1163" s="332"/>
      <c r="T1163" s="332"/>
    </row>
    <row r="1164" spans="8:20" ht="12.75">
      <c r="H1164" s="332"/>
      <c r="I1164" s="332"/>
      <c r="J1164" s="332"/>
      <c r="K1164" s="332"/>
      <c r="L1164" s="332"/>
      <c r="M1164" s="332"/>
      <c r="N1164" s="332"/>
      <c r="O1164" s="332"/>
      <c r="P1164" s="332"/>
      <c r="Q1164" s="332"/>
      <c r="R1164" s="332"/>
      <c r="S1164" s="332"/>
      <c r="T1164" s="332"/>
    </row>
    <row r="1165" spans="8:20" ht="12.75">
      <c r="H1165" s="332"/>
      <c r="I1165" s="332"/>
      <c r="J1165" s="332"/>
      <c r="K1165" s="332"/>
      <c r="L1165" s="332"/>
      <c r="M1165" s="332"/>
      <c r="N1165" s="332"/>
      <c r="O1165" s="332"/>
      <c r="P1165" s="332"/>
      <c r="Q1165" s="332"/>
      <c r="R1165" s="332"/>
      <c r="S1165" s="332"/>
      <c r="T1165" s="332"/>
    </row>
    <row r="1166" spans="8:20" ht="12.75">
      <c r="H1166" s="332"/>
      <c r="I1166" s="332"/>
      <c r="J1166" s="332"/>
      <c r="K1166" s="332"/>
      <c r="L1166" s="332"/>
      <c r="M1166" s="332"/>
      <c r="N1166" s="332"/>
      <c r="O1166" s="332"/>
      <c r="P1166" s="332"/>
      <c r="Q1166" s="332"/>
      <c r="R1166" s="332"/>
      <c r="S1166" s="332"/>
      <c r="T1166" s="332"/>
    </row>
    <row r="1167" spans="8:20" ht="12.75">
      <c r="H1167" s="332"/>
      <c r="I1167" s="332"/>
      <c r="J1167" s="332"/>
      <c r="K1167" s="332"/>
      <c r="L1167" s="332"/>
      <c r="M1167" s="332"/>
      <c r="N1167" s="332"/>
      <c r="O1167" s="332"/>
      <c r="P1167" s="332"/>
      <c r="Q1167" s="332"/>
      <c r="R1167" s="332"/>
      <c r="S1167" s="332"/>
      <c r="T1167" s="332"/>
    </row>
    <row r="1168" spans="8:20" ht="12.75">
      <c r="H1168" s="332"/>
      <c r="I1168" s="332"/>
      <c r="J1168" s="332"/>
      <c r="K1168" s="332"/>
      <c r="L1168" s="332"/>
      <c r="M1168" s="332"/>
      <c r="N1168" s="332"/>
      <c r="O1168" s="332"/>
      <c r="P1168" s="332"/>
      <c r="Q1168" s="332"/>
      <c r="R1168" s="332"/>
      <c r="S1168" s="332"/>
      <c r="T1168" s="332"/>
    </row>
    <row r="1169" spans="8:20" ht="12.75">
      <c r="H1169" s="332"/>
      <c r="I1169" s="332"/>
      <c r="J1169" s="332"/>
      <c r="K1169" s="332"/>
      <c r="L1169" s="332"/>
      <c r="M1169" s="332"/>
      <c r="N1169" s="332"/>
      <c r="O1169" s="332"/>
      <c r="P1169" s="332"/>
      <c r="Q1169" s="332"/>
      <c r="R1169" s="332"/>
      <c r="S1169" s="332"/>
      <c r="T1169" s="332"/>
    </row>
    <row r="1170" spans="8:20" ht="12.75">
      <c r="H1170" s="332"/>
      <c r="I1170" s="332"/>
      <c r="J1170" s="332"/>
      <c r="K1170" s="332"/>
      <c r="L1170" s="332"/>
      <c r="M1170" s="332"/>
      <c r="N1170" s="332"/>
      <c r="O1170" s="332"/>
      <c r="P1170" s="332"/>
      <c r="Q1170" s="332"/>
      <c r="R1170" s="332"/>
      <c r="S1170" s="332"/>
      <c r="T1170" s="332"/>
    </row>
    <row r="1171" spans="8:20" ht="12.75">
      <c r="H1171" s="332"/>
      <c r="I1171" s="332"/>
      <c r="J1171" s="332"/>
      <c r="K1171" s="332"/>
      <c r="L1171" s="332"/>
      <c r="M1171" s="332"/>
      <c r="N1171" s="332"/>
      <c r="O1171" s="332"/>
      <c r="P1171" s="332"/>
      <c r="Q1171" s="332"/>
      <c r="R1171" s="332"/>
      <c r="S1171" s="332"/>
      <c r="T1171" s="332"/>
    </row>
    <row r="1172" spans="8:20" ht="12.75">
      <c r="H1172" s="332"/>
      <c r="I1172" s="332"/>
      <c r="J1172" s="332"/>
      <c r="K1172" s="332"/>
      <c r="L1172" s="332"/>
      <c r="M1172" s="332"/>
      <c r="N1172" s="332"/>
      <c r="O1172" s="332"/>
      <c r="P1172" s="332"/>
      <c r="Q1172" s="332"/>
      <c r="R1172" s="332"/>
      <c r="S1172" s="332"/>
      <c r="T1172" s="332"/>
    </row>
    <row r="1173" spans="8:20" ht="12.75">
      <c r="H1173" s="332"/>
      <c r="I1173" s="332"/>
      <c r="J1173" s="332"/>
      <c r="K1173" s="332"/>
      <c r="L1173" s="332"/>
      <c r="M1173" s="332"/>
      <c r="N1173" s="332"/>
      <c r="O1173" s="332"/>
      <c r="P1173" s="332"/>
      <c r="Q1173" s="332"/>
      <c r="R1173" s="332"/>
      <c r="S1173" s="332"/>
      <c r="T1173" s="332"/>
    </row>
    <row r="1174" spans="8:20" ht="12.75">
      <c r="H1174" s="332"/>
      <c r="I1174" s="332"/>
      <c r="J1174" s="332"/>
      <c r="K1174" s="332"/>
      <c r="L1174" s="332"/>
      <c r="M1174" s="332"/>
      <c r="N1174" s="332"/>
      <c r="O1174" s="332"/>
      <c r="P1174" s="332"/>
      <c r="Q1174" s="332"/>
      <c r="R1174" s="332"/>
      <c r="S1174" s="332"/>
      <c r="T1174" s="332"/>
    </row>
    <row r="1175" spans="8:20" ht="12.75">
      <c r="H1175" s="332"/>
      <c r="I1175" s="332"/>
      <c r="J1175" s="332"/>
      <c r="K1175" s="332"/>
      <c r="L1175" s="332"/>
      <c r="M1175" s="332"/>
      <c r="N1175" s="332"/>
      <c r="O1175" s="332"/>
      <c r="P1175" s="332"/>
      <c r="Q1175" s="332"/>
      <c r="R1175" s="332"/>
      <c r="S1175" s="332"/>
      <c r="T1175" s="332"/>
    </row>
    <row r="1176" spans="8:20" ht="12.75">
      <c r="H1176" s="332"/>
      <c r="I1176" s="332"/>
      <c r="J1176" s="332"/>
      <c r="K1176" s="332"/>
      <c r="L1176" s="332"/>
      <c r="M1176" s="332"/>
      <c r="N1176" s="332"/>
      <c r="O1176" s="332"/>
      <c r="P1176" s="332"/>
      <c r="Q1176" s="332"/>
      <c r="R1176" s="332"/>
      <c r="S1176" s="332"/>
      <c r="T1176" s="332"/>
    </row>
    <row r="1177" spans="8:20" ht="12.75">
      <c r="H1177" s="332"/>
      <c r="I1177" s="332"/>
      <c r="J1177" s="332"/>
      <c r="K1177" s="332"/>
      <c r="L1177" s="332"/>
      <c r="M1177" s="332"/>
      <c r="N1177" s="332"/>
      <c r="O1177" s="332"/>
      <c r="P1177" s="332"/>
      <c r="Q1177" s="332"/>
      <c r="R1177" s="332"/>
      <c r="S1177" s="332"/>
      <c r="T1177" s="332"/>
    </row>
    <row r="1178" spans="8:20" ht="12.75">
      <c r="H1178" s="332"/>
      <c r="I1178" s="332"/>
      <c r="J1178" s="332"/>
      <c r="K1178" s="332"/>
      <c r="L1178" s="332"/>
      <c r="M1178" s="332"/>
      <c r="N1178" s="332"/>
      <c r="O1178" s="332"/>
      <c r="P1178" s="332"/>
      <c r="Q1178" s="332"/>
      <c r="R1178" s="332"/>
      <c r="S1178" s="332"/>
      <c r="T1178" s="332"/>
    </row>
    <row r="1179" spans="8:20" ht="12.75">
      <c r="H1179" s="332"/>
      <c r="I1179" s="332"/>
      <c r="J1179" s="332"/>
      <c r="K1179" s="332"/>
      <c r="L1179" s="332"/>
      <c r="M1179" s="332"/>
      <c r="N1179" s="332"/>
      <c r="O1179" s="332"/>
      <c r="P1179" s="332"/>
      <c r="Q1179" s="332"/>
      <c r="R1179" s="332"/>
      <c r="S1179" s="332"/>
      <c r="T1179" s="332"/>
    </row>
    <row r="1180" spans="8:20" ht="12.75">
      <c r="H1180" s="332"/>
      <c r="I1180" s="332"/>
      <c r="J1180" s="332"/>
      <c r="K1180" s="332"/>
      <c r="L1180" s="332"/>
      <c r="M1180" s="332"/>
      <c r="N1180" s="332"/>
      <c r="O1180" s="332"/>
      <c r="P1180" s="332"/>
      <c r="Q1180" s="332"/>
      <c r="R1180" s="332"/>
      <c r="S1180" s="332"/>
      <c r="T1180" s="332"/>
    </row>
    <row r="1181" spans="8:20" ht="12.75">
      <c r="H1181" s="332"/>
      <c r="I1181" s="332"/>
      <c r="J1181" s="332"/>
      <c r="K1181" s="332"/>
      <c r="L1181" s="332"/>
      <c r="M1181" s="332"/>
      <c r="N1181" s="332"/>
      <c r="O1181" s="332"/>
      <c r="P1181" s="332"/>
      <c r="Q1181" s="332"/>
      <c r="R1181" s="332"/>
      <c r="S1181" s="332"/>
      <c r="T1181" s="332"/>
    </row>
    <row r="1182" spans="8:20" ht="12.75">
      <c r="H1182" s="332"/>
      <c r="I1182" s="332"/>
      <c r="J1182" s="332"/>
      <c r="K1182" s="332"/>
      <c r="L1182" s="332"/>
      <c r="M1182" s="332"/>
      <c r="N1182" s="332"/>
      <c r="O1182" s="332"/>
      <c r="P1182" s="332"/>
      <c r="Q1182" s="332"/>
      <c r="R1182" s="332"/>
      <c r="S1182" s="332"/>
      <c r="T1182" s="332"/>
    </row>
    <row r="1183" spans="8:20" ht="12.75">
      <c r="H1183" s="332"/>
      <c r="I1183" s="332"/>
      <c r="J1183" s="332"/>
      <c r="K1183" s="332"/>
      <c r="L1183" s="332"/>
      <c r="M1183" s="332"/>
      <c r="N1183" s="332"/>
      <c r="O1183" s="332"/>
      <c r="P1183" s="332"/>
      <c r="Q1183" s="332"/>
      <c r="R1183" s="332"/>
      <c r="S1183" s="332"/>
      <c r="T1183" s="332"/>
    </row>
    <row r="1184" spans="8:20" ht="12.75">
      <c r="H1184" s="332"/>
      <c r="I1184" s="332"/>
      <c r="J1184" s="332"/>
      <c r="K1184" s="332"/>
      <c r="L1184" s="332"/>
      <c r="M1184" s="332"/>
      <c r="N1184" s="332"/>
      <c r="O1184" s="332"/>
      <c r="P1184" s="332"/>
      <c r="Q1184" s="332"/>
      <c r="R1184" s="332"/>
      <c r="S1184" s="332"/>
      <c r="T1184" s="332"/>
    </row>
    <row r="1185" spans="8:20" ht="12.75">
      <c r="H1185" s="332"/>
      <c r="I1185" s="332"/>
      <c r="J1185" s="332"/>
      <c r="K1185" s="332"/>
      <c r="L1185" s="332"/>
      <c r="M1185" s="332"/>
      <c r="N1185" s="332"/>
      <c r="O1185" s="332"/>
      <c r="P1185" s="332"/>
      <c r="Q1185" s="332"/>
      <c r="R1185" s="332"/>
      <c r="S1185" s="332"/>
      <c r="T1185" s="332"/>
    </row>
    <row r="1186" spans="8:20" ht="12.75">
      <c r="H1186" s="332"/>
      <c r="I1186" s="332"/>
      <c r="J1186" s="332"/>
      <c r="K1186" s="332"/>
      <c r="L1186" s="332"/>
      <c r="M1186" s="332"/>
      <c r="N1186" s="332"/>
      <c r="O1186" s="332"/>
      <c r="P1186" s="332"/>
      <c r="Q1186" s="332"/>
      <c r="R1186" s="332"/>
      <c r="S1186" s="332"/>
      <c r="T1186" s="332"/>
    </row>
    <row r="1187" spans="8:20" ht="12.75">
      <c r="H1187" s="332"/>
      <c r="I1187" s="332"/>
      <c r="J1187" s="332"/>
      <c r="K1187" s="332"/>
      <c r="L1187" s="332"/>
      <c r="M1187" s="332"/>
      <c r="N1187" s="332"/>
      <c r="O1187" s="332"/>
      <c r="P1187" s="332"/>
      <c r="Q1187" s="332"/>
      <c r="R1187" s="332"/>
      <c r="S1187" s="332"/>
      <c r="T1187" s="332"/>
    </row>
    <row r="1188" spans="8:20" ht="12.75">
      <c r="H1188" s="332"/>
      <c r="I1188" s="332"/>
      <c r="J1188" s="332"/>
      <c r="K1188" s="332"/>
      <c r="L1188" s="332"/>
      <c r="M1188" s="332"/>
      <c r="N1188" s="332"/>
      <c r="O1188" s="332"/>
      <c r="P1188" s="332"/>
      <c r="Q1188" s="332"/>
      <c r="R1188" s="332"/>
      <c r="S1188" s="332"/>
      <c r="T1188" s="332"/>
    </row>
    <row r="1189" spans="8:20" ht="12.75">
      <c r="H1189" s="332"/>
      <c r="I1189" s="332"/>
      <c r="J1189" s="332"/>
      <c r="K1189" s="332"/>
      <c r="L1189" s="332"/>
      <c r="M1189" s="332"/>
      <c r="N1189" s="332"/>
      <c r="O1189" s="332"/>
      <c r="P1189" s="332"/>
      <c r="Q1189" s="332"/>
      <c r="R1189" s="332"/>
      <c r="S1189" s="332"/>
      <c r="T1189" s="332"/>
    </row>
    <row r="1190" spans="8:20" ht="12.75">
      <c r="H1190" s="332"/>
      <c r="I1190" s="332"/>
      <c r="J1190" s="332"/>
      <c r="K1190" s="332"/>
      <c r="L1190" s="332"/>
      <c r="M1190" s="332"/>
      <c r="N1190" s="332"/>
      <c r="O1190" s="332"/>
      <c r="P1190" s="332"/>
      <c r="Q1190" s="332"/>
      <c r="R1190" s="332"/>
      <c r="S1190" s="332"/>
      <c r="T1190" s="332"/>
    </row>
    <row r="1191" spans="8:20" ht="12.75">
      <c r="H1191" s="332"/>
      <c r="I1191" s="332"/>
      <c r="J1191" s="332"/>
      <c r="K1191" s="332"/>
      <c r="L1191" s="332"/>
      <c r="M1191" s="332"/>
      <c r="N1191" s="332"/>
      <c r="O1191" s="332"/>
      <c r="P1191" s="332"/>
      <c r="Q1191" s="332"/>
      <c r="R1191" s="332"/>
      <c r="S1191" s="332"/>
      <c r="T1191" s="332"/>
    </row>
    <row r="1192" spans="8:20" ht="12.75">
      <c r="H1192" s="332"/>
      <c r="I1192" s="332"/>
      <c r="J1192" s="332"/>
      <c r="K1192" s="332"/>
      <c r="L1192" s="332"/>
      <c r="M1192" s="332"/>
      <c r="N1192" s="332"/>
      <c r="O1192" s="332"/>
      <c r="P1192" s="332"/>
      <c r="Q1192" s="332"/>
      <c r="R1192" s="332"/>
      <c r="S1192" s="332"/>
      <c r="T1192" s="332"/>
    </row>
    <row r="1193" spans="8:20" ht="12.75">
      <c r="H1193" s="332"/>
      <c r="I1193" s="332"/>
      <c r="J1193" s="332"/>
      <c r="K1193" s="332"/>
      <c r="L1193" s="332"/>
      <c r="M1193" s="332"/>
      <c r="N1193" s="332"/>
      <c r="O1193" s="332"/>
      <c r="P1193" s="332"/>
      <c r="Q1193" s="332"/>
      <c r="R1193" s="332"/>
      <c r="S1193" s="332"/>
      <c r="T1193" s="332"/>
    </row>
    <row r="1194" spans="8:20" ht="12.75">
      <c r="H1194" s="332"/>
      <c r="I1194" s="332"/>
      <c r="J1194" s="332"/>
      <c r="K1194" s="332"/>
      <c r="L1194" s="332"/>
      <c r="M1194" s="332"/>
      <c r="N1194" s="332"/>
      <c r="O1194" s="332"/>
      <c r="P1194" s="332"/>
      <c r="Q1194" s="332"/>
      <c r="R1194" s="332"/>
      <c r="S1194" s="332"/>
      <c r="T1194" s="332"/>
    </row>
    <row r="1195" spans="8:20" ht="12.75">
      <c r="H1195" s="332"/>
      <c r="I1195" s="332"/>
      <c r="J1195" s="332"/>
      <c r="K1195" s="332"/>
      <c r="L1195" s="332"/>
      <c r="M1195" s="332"/>
      <c r="N1195" s="332"/>
      <c r="O1195" s="332"/>
      <c r="P1195" s="332"/>
      <c r="Q1195" s="332"/>
      <c r="R1195" s="332"/>
      <c r="S1195" s="332"/>
      <c r="T1195" s="332"/>
    </row>
    <row r="1196" spans="8:20" ht="12.75">
      <c r="H1196" s="332"/>
      <c r="I1196" s="332"/>
      <c r="J1196" s="332"/>
      <c r="K1196" s="332"/>
      <c r="L1196" s="332"/>
      <c r="M1196" s="332"/>
      <c r="N1196" s="332"/>
      <c r="O1196" s="332"/>
      <c r="P1196" s="332"/>
      <c r="Q1196" s="332"/>
      <c r="R1196" s="332"/>
      <c r="S1196" s="332"/>
      <c r="T1196" s="332"/>
    </row>
    <row r="1197" spans="8:20" ht="12.75">
      <c r="H1197" s="332"/>
      <c r="I1197" s="332"/>
      <c r="J1197" s="332"/>
      <c r="K1197" s="332"/>
      <c r="L1197" s="332"/>
      <c r="M1197" s="332"/>
      <c r="N1197" s="332"/>
      <c r="O1197" s="332"/>
      <c r="P1197" s="332"/>
      <c r="Q1197" s="332"/>
      <c r="R1197" s="332"/>
      <c r="S1197" s="332"/>
      <c r="T1197" s="332"/>
    </row>
    <row r="1198" spans="8:20" ht="12.75">
      <c r="H1198" s="332"/>
      <c r="I1198" s="332"/>
      <c r="J1198" s="332"/>
      <c r="K1198" s="332"/>
      <c r="L1198" s="332"/>
      <c r="M1198" s="332"/>
      <c r="N1198" s="332"/>
      <c r="O1198" s="332"/>
      <c r="P1198" s="332"/>
      <c r="Q1198" s="332"/>
      <c r="R1198" s="332"/>
      <c r="S1198" s="332"/>
      <c r="T1198" s="332"/>
    </row>
    <row r="1199" spans="8:20" ht="12.75">
      <c r="H1199" s="332"/>
      <c r="I1199" s="332"/>
      <c r="J1199" s="332"/>
      <c r="K1199" s="332"/>
      <c r="L1199" s="332"/>
      <c r="M1199" s="332"/>
      <c r="N1199" s="332"/>
      <c r="O1199" s="332"/>
      <c r="P1199" s="332"/>
      <c r="Q1199" s="332"/>
      <c r="R1199" s="332"/>
      <c r="S1199" s="332"/>
      <c r="T1199" s="332"/>
    </row>
    <row r="1200" spans="8:20" ht="12.75">
      <c r="H1200" s="332"/>
      <c r="I1200" s="332"/>
      <c r="J1200" s="332"/>
      <c r="K1200" s="332"/>
      <c r="L1200" s="332"/>
      <c r="M1200" s="332"/>
      <c r="N1200" s="332"/>
      <c r="O1200" s="332"/>
      <c r="P1200" s="332"/>
      <c r="Q1200" s="332"/>
      <c r="R1200" s="332"/>
      <c r="S1200" s="332"/>
      <c r="T1200" s="332"/>
    </row>
    <row r="1201" spans="8:20" ht="12.75">
      <c r="H1201" s="332"/>
      <c r="I1201" s="332"/>
      <c r="J1201" s="332"/>
      <c r="K1201" s="332"/>
      <c r="L1201" s="332"/>
      <c r="M1201" s="332"/>
      <c r="N1201" s="332"/>
      <c r="O1201" s="332"/>
      <c r="P1201" s="332"/>
      <c r="Q1201" s="332"/>
      <c r="R1201" s="332"/>
      <c r="S1201" s="332"/>
      <c r="T1201" s="332"/>
    </row>
    <row r="1202" spans="8:20" ht="12.75">
      <c r="H1202" s="332"/>
      <c r="I1202" s="332"/>
      <c r="J1202" s="332"/>
      <c r="K1202" s="332"/>
      <c r="L1202" s="332"/>
      <c r="M1202" s="332"/>
      <c r="N1202" s="332"/>
      <c r="O1202" s="332"/>
      <c r="P1202" s="332"/>
      <c r="Q1202" s="332"/>
      <c r="R1202" s="332"/>
      <c r="S1202" s="332"/>
      <c r="T1202" s="332"/>
    </row>
    <row r="1203" spans="8:20" ht="12.75">
      <c r="H1203" s="332"/>
      <c r="I1203" s="332"/>
      <c r="J1203" s="332"/>
      <c r="K1203" s="332"/>
      <c r="L1203" s="332"/>
      <c r="M1203" s="332"/>
      <c r="N1203" s="332"/>
      <c r="O1203" s="332"/>
      <c r="P1203" s="332"/>
      <c r="Q1203" s="332"/>
      <c r="R1203" s="332"/>
      <c r="S1203" s="332"/>
      <c r="T1203" s="332"/>
    </row>
    <row r="1204" spans="8:20" ht="12.75">
      <c r="H1204" s="332"/>
      <c r="I1204" s="332"/>
      <c r="J1204" s="332"/>
      <c r="K1204" s="332"/>
      <c r="L1204" s="332"/>
      <c r="M1204" s="332"/>
      <c r="N1204" s="332"/>
      <c r="O1204" s="332"/>
      <c r="P1204" s="332"/>
      <c r="Q1204" s="332"/>
      <c r="R1204" s="332"/>
      <c r="S1204" s="332"/>
      <c r="T1204" s="332"/>
    </row>
    <row r="1205" spans="8:20" ht="12.75">
      <c r="H1205" s="332"/>
      <c r="I1205" s="332"/>
      <c r="J1205" s="332"/>
      <c r="K1205" s="332"/>
      <c r="L1205" s="332"/>
      <c r="M1205" s="332"/>
      <c r="N1205" s="332"/>
      <c r="O1205" s="332"/>
      <c r="P1205" s="332"/>
      <c r="Q1205" s="332"/>
      <c r="R1205" s="332"/>
      <c r="S1205" s="332"/>
      <c r="T1205" s="332"/>
    </row>
    <row r="1206" spans="8:20" ht="12.75">
      <c r="H1206" s="332"/>
      <c r="I1206" s="332"/>
      <c r="J1206" s="332"/>
      <c r="K1206" s="332"/>
      <c r="L1206" s="332"/>
      <c r="M1206" s="332"/>
      <c r="N1206" s="332"/>
      <c r="O1206" s="332"/>
      <c r="P1206" s="332"/>
      <c r="Q1206" s="332"/>
      <c r="R1206" s="332"/>
      <c r="S1206" s="332"/>
      <c r="T1206" s="332"/>
    </row>
    <row r="1207" spans="8:20" ht="12.75">
      <c r="H1207" s="332"/>
      <c r="I1207" s="332"/>
      <c r="J1207" s="332"/>
      <c r="K1207" s="332"/>
      <c r="L1207" s="332"/>
      <c r="M1207" s="332"/>
      <c r="N1207" s="332"/>
      <c r="O1207" s="332"/>
      <c r="P1207" s="332"/>
      <c r="Q1207" s="332"/>
      <c r="R1207" s="332"/>
      <c r="S1207" s="332"/>
      <c r="T1207" s="332"/>
    </row>
    <row r="1208" spans="8:20" ht="12.75">
      <c r="H1208" s="332"/>
      <c r="I1208" s="332"/>
      <c r="J1208" s="332"/>
      <c r="K1208" s="332"/>
      <c r="L1208" s="332"/>
      <c r="M1208" s="332"/>
      <c r="N1208" s="332"/>
      <c r="O1208" s="332"/>
      <c r="P1208" s="332"/>
      <c r="Q1208" s="332"/>
      <c r="R1208" s="332"/>
      <c r="S1208" s="332"/>
      <c r="T1208" s="332"/>
    </row>
    <row r="1209" spans="8:20" ht="12.75">
      <c r="H1209" s="332"/>
      <c r="I1209" s="332"/>
      <c r="J1209" s="332"/>
      <c r="K1209" s="332"/>
      <c r="L1209" s="332"/>
      <c r="M1209" s="332"/>
      <c r="N1209" s="332"/>
      <c r="O1209" s="332"/>
      <c r="P1209" s="332"/>
      <c r="Q1209" s="332"/>
      <c r="R1209" s="332"/>
      <c r="S1209" s="332"/>
      <c r="T1209" s="332"/>
    </row>
    <row r="1210" spans="8:20" ht="12.75">
      <c r="H1210" s="332"/>
      <c r="I1210" s="332"/>
      <c r="J1210" s="332"/>
      <c r="K1210" s="332"/>
      <c r="L1210" s="332"/>
      <c r="M1210" s="332"/>
      <c r="N1210" s="332"/>
      <c r="O1210" s="332"/>
      <c r="P1210" s="332"/>
      <c r="Q1210" s="332"/>
      <c r="R1210" s="332"/>
      <c r="S1210" s="332"/>
      <c r="T1210" s="332"/>
    </row>
    <row r="1211" spans="8:20" ht="12.75">
      <c r="H1211" s="332"/>
      <c r="I1211" s="332"/>
      <c r="J1211" s="332"/>
      <c r="K1211" s="332"/>
      <c r="L1211" s="332"/>
      <c r="M1211" s="332"/>
      <c r="N1211" s="332"/>
      <c r="O1211" s="332"/>
      <c r="P1211" s="332"/>
      <c r="Q1211" s="332"/>
      <c r="R1211" s="332"/>
      <c r="S1211" s="332"/>
      <c r="T1211" s="332"/>
    </row>
    <row r="1212" spans="8:20" ht="12.75">
      <c r="H1212" s="332"/>
      <c r="I1212" s="332"/>
      <c r="J1212" s="332"/>
      <c r="K1212" s="332"/>
      <c r="L1212" s="332"/>
      <c r="M1212" s="332"/>
      <c r="N1212" s="332"/>
      <c r="O1212" s="332"/>
      <c r="P1212" s="332"/>
      <c r="Q1212" s="332"/>
      <c r="R1212" s="332"/>
      <c r="S1212" s="332"/>
      <c r="T1212" s="332"/>
    </row>
    <row r="1213" spans="8:20" ht="12.75">
      <c r="H1213" s="332"/>
      <c r="I1213" s="332"/>
      <c r="J1213" s="332"/>
      <c r="K1213" s="332"/>
      <c r="L1213" s="332"/>
      <c r="M1213" s="332"/>
      <c r="N1213" s="332"/>
      <c r="O1213" s="332"/>
      <c r="P1213" s="332"/>
      <c r="Q1213" s="332"/>
      <c r="R1213" s="332"/>
      <c r="S1213" s="332"/>
      <c r="T1213" s="332"/>
    </row>
    <row r="1214" spans="8:20" ht="12.75">
      <c r="H1214" s="332"/>
      <c r="I1214" s="332"/>
      <c r="J1214" s="332"/>
      <c r="K1214" s="332"/>
      <c r="L1214" s="332"/>
      <c r="M1214" s="332"/>
      <c r="N1214" s="332"/>
      <c r="O1214" s="332"/>
      <c r="P1214" s="332"/>
      <c r="Q1214" s="332"/>
      <c r="R1214" s="332"/>
      <c r="S1214" s="332"/>
      <c r="T1214" s="332"/>
    </row>
    <row r="1215" spans="8:20" ht="12.75">
      <c r="H1215" s="332"/>
      <c r="I1215" s="332"/>
      <c r="J1215" s="332"/>
      <c r="K1215" s="332"/>
      <c r="L1215" s="332"/>
      <c r="M1215" s="332"/>
      <c r="N1215" s="332"/>
      <c r="O1215" s="332"/>
      <c r="P1215" s="332"/>
      <c r="Q1215" s="332"/>
      <c r="R1215" s="332"/>
      <c r="S1215" s="332"/>
      <c r="T1215" s="332"/>
    </row>
    <row r="1216" spans="8:20" ht="12.75">
      <c r="H1216" s="332"/>
      <c r="I1216" s="332"/>
      <c r="J1216" s="332"/>
      <c r="K1216" s="332"/>
      <c r="L1216" s="332"/>
      <c r="M1216" s="332"/>
      <c r="N1216" s="332"/>
      <c r="O1216" s="332"/>
      <c r="P1216" s="332"/>
      <c r="Q1216" s="332"/>
      <c r="R1216" s="332"/>
      <c r="S1216" s="332"/>
      <c r="T1216" s="332"/>
    </row>
    <row r="1217" spans="8:20" ht="12.75">
      <c r="H1217" s="332"/>
      <c r="I1217" s="332"/>
      <c r="J1217" s="332"/>
      <c r="K1217" s="332"/>
      <c r="L1217" s="332"/>
      <c r="M1217" s="332"/>
      <c r="N1217" s="332"/>
      <c r="O1217" s="332"/>
      <c r="P1217" s="332"/>
      <c r="Q1217" s="332"/>
      <c r="R1217" s="332"/>
      <c r="S1217" s="332"/>
      <c r="T1217" s="332"/>
    </row>
    <row r="1218" spans="8:20" ht="12.75">
      <c r="H1218" s="332"/>
      <c r="I1218" s="332"/>
      <c r="J1218" s="332"/>
      <c r="K1218" s="332"/>
      <c r="L1218" s="332"/>
      <c r="M1218" s="332"/>
      <c r="N1218" s="332"/>
      <c r="O1218" s="332"/>
      <c r="P1218" s="332"/>
      <c r="Q1218" s="332"/>
      <c r="R1218" s="332"/>
      <c r="S1218" s="332"/>
      <c r="T1218" s="332"/>
    </row>
    <row r="1219" spans="8:20" ht="12.75">
      <c r="H1219" s="332"/>
      <c r="I1219" s="332"/>
      <c r="J1219" s="332"/>
      <c r="K1219" s="332"/>
      <c r="L1219" s="332"/>
      <c r="M1219" s="332"/>
      <c r="N1219" s="332"/>
      <c r="O1219" s="332"/>
      <c r="P1219" s="332"/>
      <c r="Q1219" s="332"/>
      <c r="R1219" s="332"/>
      <c r="S1219" s="332"/>
      <c r="T1219" s="332"/>
    </row>
    <row r="1220" spans="8:20" ht="12.75">
      <c r="H1220" s="332"/>
      <c r="I1220" s="332"/>
      <c r="J1220" s="332"/>
      <c r="K1220" s="332"/>
      <c r="L1220" s="332"/>
      <c r="M1220" s="332"/>
      <c r="N1220" s="332"/>
      <c r="O1220" s="332"/>
      <c r="P1220" s="332"/>
      <c r="Q1220" s="332"/>
      <c r="R1220" s="332"/>
      <c r="S1220" s="332"/>
      <c r="T1220" s="332"/>
    </row>
    <row r="1221" spans="8:20" ht="12.75">
      <c r="H1221" s="332"/>
      <c r="I1221" s="332"/>
      <c r="J1221" s="332"/>
      <c r="K1221" s="332"/>
      <c r="L1221" s="332"/>
      <c r="M1221" s="332"/>
      <c r="N1221" s="332"/>
      <c r="O1221" s="332"/>
      <c r="P1221" s="332"/>
      <c r="Q1221" s="332"/>
      <c r="R1221" s="332"/>
      <c r="S1221" s="332"/>
      <c r="T1221" s="332"/>
    </row>
    <row r="1222" spans="8:20" ht="12.75">
      <c r="H1222" s="332"/>
      <c r="I1222" s="332"/>
      <c r="J1222" s="332"/>
      <c r="K1222" s="332"/>
      <c r="L1222" s="332"/>
      <c r="M1222" s="332"/>
      <c r="N1222" s="332"/>
      <c r="O1222" s="332"/>
      <c r="P1222" s="332"/>
      <c r="Q1222" s="332"/>
      <c r="R1222" s="332"/>
      <c r="S1222" s="332"/>
      <c r="T1222" s="332"/>
    </row>
    <row r="1223" spans="8:20" ht="12.75">
      <c r="H1223" s="332"/>
      <c r="I1223" s="332"/>
      <c r="J1223" s="332"/>
      <c r="K1223" s="332"/>
      <c r="L1223" s="332"/>
      <c r="M1223" s="332"/>
      <c r="N1223" s="332"/>
      <c r="O1223" s="332"/>
      <c r="P1223" s="332"/>
      <c r="Q1223" s="332"/>
      <c r="R1223" s="332"/>
      <c r="S1223" s="332"/>
      <c r="T1223" s="332"/>
    </row>
    <row r="1224" spans="8:20" ht="12.75">
      <c r="H1224" s="332"/>
      <c r="I1224" s="332"/>
      <c r="J1224" s="332"/>
      <c r="K1224" s="332"/>
      <c r="L1224" s="332"/>
      <c r="M1224" s="332"/>
      <c r="N1224" s="332"/>
      <c r="O1224" s="332"/>
      <c r="P1224" s="332"/>
      <c r="Q1224" s="332"/>
      <c r="R1224" s="332"/>
      <c r="S1224" s="332"/>
      <c r="T1224" s="332"/>
    </row>
    <row r="1225" spans="8:20" ht="12.75">
      <c r="H1225" s="332"/>
      <c r="I1225" s="332"/>
      <c r="J1225" s="332"/>
      <c r="K1225" s="332"/>
      <c r="L1225" s="332"/>
      <c r="M1225" s="332"/>
      <c r="N1225" s="332"/>
      <c r="O1225" s="332"/>
      <c r="P1225" s="332"/>
      <c r="Q1225" s="332"/>
      <c r="R1225" s="332"/>
      <c r="S1225" s="332"/>
      <c r="T1225" s="332"/>
    </row>
    <row r="1226" spans="8:20" ht="12.75">
      <c r="H1226" s="332"/>
      <c r="I1226" s="332"/>
      <c r="J1226" s="332"/>
      <c r="K1226" s="332"/>
      <c r="L1226" s="332"/>
      <c r="M1226" s="332"/>
      <c r="N1226" s="332"/>
      <c r="O1226" s="332"/>
      <c r="P1226" s="332"/>
      <c r="Q1226" s="332"/>
      <c r="R1226" s="332"/>
      <c r="S1226" s="332"/>
      <c r="T1226" s="332"/>
    </row>
    <row r="1227" spans="8:20" ht="12.75">
      <c r="H1227" s="332"/>
      <c r="I1227" s="332"/>
      <c r="J1227" s="332"/>
      <c r="K1227" s="332"/>
      <c r="L1227" s="332"/>
      <c r="M1227" s="332"/>
      <c r="N1227" s="332"/>
      <c r="O1227" s="332"/>
      <c r="P1227" s="332"/>
      <c r="Q1227" s="332"/>
      <c r="R1227" s="332"/>
      <c r="S1227" s="332"/>
      <c r="T1227" s="332"/>
    </row>
    <row r="1228" spans="8:20" ht="12.75">
      <c r="H1228" s="332"/>
      <c r="I1228" s="332"/>
      <c r="J1228" s="332"/>
      <c r="K1228" s="332"/>
      <c r="L1228" s="332"/>
      <c r="M1228" s="332"/>
      <c r="N1228" s="332"/>
      <c r="O1228" s="332"/>
      <c r="P1228" s="332"/>
      <c r="Q1228" s="332"/>
      <c r="R1228" s="332"/>
      <c r="S1228" s="332"/>
      <c r="T1228" s="332"/>
    </row>
    <row r="1229" spans="8:20" ht="12.75">
      <c r="H1229" s="332"/>
      <c r="I1229" s="332"/>
      <c r="J1229" s="332"/>
      <c r="K1229" s="332"/>
      <c r="L1229" s="332"/>
      <c r="M1229" s="332"/>
      <c r="N1229" s="332"/>
      <c r="O1229" s="332"/>
      <c r="P1229" s="332"/>
      <c r="Q1229" s="332"/>
      <c r="R1229" s="332"/>
      <c r="S1229" s="332"/>
      <c r="T1229" s="332"/>
    </row>
    <row r="1230" spans="8:20" ht="12.75">
      <c r="H1230" s="332"/>
      <c r="I1230" s="332"/>
      <c r="J1230" s="332"/>
      <c r="K1230" s="332"/>
      <c r="L1230" s="332"/>
      <c r="M1230" s="332"/>
      <c r="N1230" s="332"/>
      <c r="O1230" s="332"/>
      <c r="P1230" s="332"/>
      <c r="Q1230" s="332"/>
      <c r="R1230" s="332"/>
      <c r="S1230" s="332"/>
      <c r="T1230" s="332"/>
    </row>
    <row r="1231" spans="8:20" ht="12.75">
      <c r="H1231" s="332"/>
      <c r="I1231" s="332"/>
      <c r="J1231" s="332"/>
      <c r="K1231" s="332"/>
      <c r="L1231" s="332"/>
      <c r="M1231" s="332"/>
      <c r="N1231" s="332"/>
      <c r="O1231" s="332"/>
      <c r="P1231" s="332"/>
      <c r="Q1231" s="332"/>
      <c r="R1231" s="332"/>
      <c r="S1231" s="332"/>
      <c r="T1231" s="332"/>
    </row>
    <row r="1232" spans="8:20" ht="12.75">
      <c r="H1232" s="332"/>
      <c r="I1232" s="332"/>
      <c r="J1232" s="332"/>
      <c r="K1232" s="332"/>
      <c r="L1232" s="332"/>
      <c r="M1232" s="332"/>
      <c r="N1232" s="332"/>
      <c r="O1232" s="332"/>
      <c r="P1232" s="332"/>
      <c r="Q1232" s="332"/>
      <c r="R1232" s="332"/>
      <c r="S1232" s="332"/>
      <c r="T1232" s="332"/>
    </row>
    <row r="1233" spans="8:20" ht="12.75">
      <c r="H1233" s="332"/>
      <c r="I1233" s="332"/>
      <c r="J1233" s="332"/>
      <c r="K1233" s="332"/>
      <c r="L1233" s="332"/>
      <c r="M1233" s="332"/>
      <c r="N1233" s="332"/>
      <c r="O1233" s="332"/>
      <c r="P1233" s="332"/>
      <c r="Q1233" s="332"/>
      <c r="R1233" s="332"/>
      <c r="S1233" s="332"/>
      <c r="T1233" s="332"/>
    </row>
    <row r="1234" spans="8:20" ht="12.75">
      <c r="H1234" s="332"/>
      <c r="I1234" s="332"/>
      <c r="J1234" s="332"/>
      <c r="K1234" s="332"/>
      <c r="L1234" s="332"/>
      <c r="M1234" s="332"/>
      <c r="N1234" s="332"/>
      <c r="O1234" s="332"/>
      <c r="P1234" s="332"/>
      <c r="Q1234" s="332"/>
      <c r="R1234" s="332"/>
      <c r="S1234" s="332"/>
      <c r="T1234" s="332"/>
    </row>
    <row r="1235" spans="8:20" ht="12.75">
      <c r="H1235" s="332"/>
      <c r="I1235" s="332"/>
      <c r="J1235" s="332"/>
      <c r="K1235" s="332"/>
      <c r="L1235" s="332"/>
      <c r="M1235" s="332"/>
      <c r="N1235" s="332"/>
      <c r="O1235" s="332"/>
      <c r="P1235" s="332"/>
      <c r="Q1235" s="332"/>
      <c r="R1235" s="332"/>
      <c r="S1235" s="332"/>
      <c r="T1235" s="332"/>
    </row>
    <row r="1236" spans="8:20" ht="12.75">
      <c r="H1236" s="332"/>
      <c r="I1236" s="332"/>
      <c r="J1236" s="332"/>
      <c r="K1236" s="332"/>
      <c r="L1236" s="332"/>
      <c r="M1236" s="332"/>
      <c r="N1236" s="332"/>
      <c r="O1236" s="332"/>
      <c r="P1236" s="332"/>
      <c r="Q1236" s="332"/>
      <c r="R1236" s="332"/>
      <c r="S1236" s="332"/>
      <c r="T1236" s="332"/>
    </row>
    <row r="1237" spans="8:20" ht="12.75">
      <c r="H1237" s="332"/>
      <c r="I1237" s="332"/>
      <c r="J1237" s="332"/>
      <c r="K1237" s="332"/>
      <c r="L1237" s="332"/>
      <c r="M1237" s="332"/>
      <c r="N1237" s="332"/>
      <c r="O1237" s="332"/>
      <c r="P1237" s="332"/>
      <c r="Q1237" s="332"/>
      <c r="R1237" s="332"/>
      <c r="S1237" s="332"/>
      <c r="T1237" s="332"/>
    </row>
    <row r="1238" spans="8:20" ht="12.75">
      <c r="H1238" s="332"/>
      <c r="I1238" s="332"/>
      <c r="J1238" s="332"/>
      <c r="K1238" s="332"/>
      <c r="L1238" s="332"/>
      <c r="M1238" s="332"/>
      <c r="N1238" s="332"/>
      <c r="O1238" s="332"/>
      <c r="P1238" s="332"/>
      <c r="Q1238" s="332"/>
      <c r="R1238" s="332"/>
      <c r="S1238" s="332"/>
      <c r="T1238" s="332"/>
    </row>
    <row r="1239" spans="8:20" ht="12.75">
      <c r="H1239" s="332"/>
      <c r="I1239" s="332"/>
      <c r="J1239" s="332"/>
      <c r="K1239" s="332"/>
      <c r="L1239" s="332"/>
      <c r="M1239" s="332"/>
      <c r="N1239" s="332"/>
      <c r="O1239" s="332"/>
      <c r="P1239" s="332"/>
      <c r="Q1239" s="332"/>
      <c r="R1239" s="332"/>
      <c r="S1239" s="332"/>
      <c r="T1239" s="332"/>
    </row>
    <row r="1240" spans="8:20" ht="12.75">
      <c r="H1240" s="332"/>
      <c r="I1240" s="332"/>
      <c r="J1240" s="332"/>
      <c r="K1240" s="332"/>
      <c r="L1240" s="332"/>
      <c r="M1240" s="332"/>
      <c r="N1240" s="332"/>
      <c r="O1240" s="332"/>
      <c r="P1240" s="332"/>
      <c r="Q1240" s="332"/>
      <c r="R1240" s="332"/>
      <c r="S1240" s="332"/>
      <c r="T1240" s="332"/>
    </row>
    <row r="1241" spans="8:20" ht="12.75">
      <c r="H1241" s="332"/>
      <c r="I1241" s="332"/>
      <c r="J1241" s="332"/>
      <c r="K1241" s="332"/>
      <c r="L1241" s="332"/>
      <c r="M1241" s="332"/>
      <c r="N1241" s="332"/>
      <c r="O1241" s="332"/>
      <c r="P1241" s="332"/>
      <c r="Q1241" s="332"/>
      <c r="R1241" s="332"/>
      <c r="S1241" s="332"/>
      <c r="T1241" s="332"/>
    </row>
    <row r="1242" spans="8:20" ht="12.75">
      <c r="H1242" s="332"/>
      <c r="I1242" s="332"/>
      <c r="J1242" s="332"/>
      <c r="K1242" s="332"/>
      <c r="L1242" s="332"/>
      <c r="M1242" s="332"/>
      <c r="N1242" s="332"/>
      <c r="O1242" s="332"/>
      <c r="P1242" s="332"/>
      <c r="Q1242" s="332"/>
      <c r="R1242" s="332"/>
      <c r="S1242" s="332"/>
      <c r="T1242" s="332"/>
    </row>
    <row r="1243" spans="8:20" ht="12.75">
      <c r="H1243" s="332"/>
      <c r="I1243" s="332"/>
      <c r="J1243" s="332"/>
      <c r="K1243" s="332"/>
      <c r="L1243" s="332"/>
      <c r="M1243" s="332"/>
      <c r="N1243" s="332"/>
      <c r="O1243" s="332"/>
      <c r="P1243" s="332"/>
      <c r="Q1243" s="332"/>
      <c r="R1243" s="332"/>
      <c r="S1243" s="332"/>
      <c r="T1243" s="332"/>
    </row>
    <row r="1244" spans="8:20" ht="12.75">
      <c r="H1244" s="332"/>
      <c r="I1244" s="332"/>
      <c r="J1244" s="332"/>
      <c r="K1244" s="332"/>
      <c r="L1244" s="332"/>
      <c r="M1244" s="332"/>
      <c r="N1244" s="332"/>
      <c r="O1244" s="332"/>
      <c r="P1244" s="332"/>
      <c r="Q1244" s="332"/>
      <c r="R1244" s="332"/>
      <c r="S1244" s="332"/>
      <c r="T1244" s="332"/>
    </row>
    <row r="1245" spans="8:20" ht="12.75">
      <c r="H1245" s="332"/>
      <c r="I1245" s="332"/>
      <c r="J1245" s="332"/>
      <c r="K1245" s="332"/>
      <c r="L1245" s="332"/>
      <c r="M1245" s="332"/>
      <c r="N1245" s="332"/>
      <c r="O1245" s="332"/>
      <c r="P1245" s="332"/>
      <c r="Q1245" s="332"/>
      <c r="R1245" s="332"/>
      <c r="S1245" s="332"/>
      <c r="T1245" s="332"/>
    </row>
    <row r="1246" spans="8:20" ht="12.75">
      <c r="H1246" s="332"/>
      <c r="I1246" s="332"/>
      <c r="J1246" s="332"/>
      <c r="K1246" s="332"/>
      <c r="L1246" s="332"/>
      <c r="M1246" s="332"/>
      <c r="N1246" s="332"/>
      <c r="O1246" s="332"/>
      <c r="P1246" s="332"/>
      <c r="Q1246" s="332"/>
      <c r="R1246" s="332"/>
      <c r="S1246" s="332"/>
      <c r="T1246" s="332"/>
    </row>
    <row r="1247" spans="8:20" ht="12.75">
      <c r="H1247" s="332"/>
      <c r="I1247" s="332"/>
      <c r="J1247" s="332"/>
      <c r="K1247" s="332"/>
      <c r="L1247" s="332"/>
      <c r="M1247" s="332"/>
      <c r="N1247" s="332"/>
      <c r="O1247" s="332"/>
      <c r="P1247" s="332"/>
      <c r="Q1247" s="332"/>
      <c r="R1247" s="332"/>
      <c r="S1247" s="332"/>
      <c r="T1247" s="332"/>
    </row>
    <row r="1248" spans="8:20" ht="12.75">
      <c r="H1248" s="332"/>
      <c r="I1248" s="332"/>
      <c r="J1248" s="332"/>
      <c r="K1248" s="332"/>
      <c r="L1248" s="332"/>
      <c r="M1248" s="332"/>
      <c r="N1248" s="332"/>
      <c r="O1248" s="332"/>
      <c r="P1248" s="332"/>
      <c r="Q1248" s="332"/>
      <c r="R1248" s="332"/>
      <c r="S1248" s="332"/>
      <c r="T1248" s="332"/>
    </row>
    <row r="1249" spans="8:20" ht="12.75">
      <c r="H1249" s="332"/>
      <c r="I1249" s="332"/>
      <c r="J1249" s="332"/>
      <c r="K1249" s="332"/>
      <c r="L1249" s="332"/>
      <c r="M1249" s="332"/>
      <c r="N1249" s="332"/>
      <c r="O1249" s="332"/>
      <c r="P1249" s="332"/>
      <c r="Q1249" s="332"/>
      <c r="R1249" s="332"/>
      <c r="S1249" s="332"/>
      <c r="T1249" s="332"/>
    </row>
    <row r="1250" spans="8:20" ht="12.75">
      <c r="H1250" s="332"/>
      <c r="I1250" s="332"/>
      <c r="J1250" s="332"/>
      <c r="K1250" s="332"/>
      <c r="L1250" s="332"/>
      <c r="M1250" s="332"/>
      <c r="N1250" s="332"/>
      <c r="O1250" s="332"/>
      <c r="P1250" s="332"/>
      <c r="Q1250" s="332"/>
      <c r="R1250" s="332"/>
      <c r="S1250" s="332"/>
      <c r="T1250" s="332"/>
    </row>
    <row r="1251" spans="8:20" ht="12.75">
      <c r="H1251" s="332"/>
      <c r="I1251" s="332"/>
      <c r="J1251" s="332"/>
      <c r="K1251" s="332"/>
      <c r="L1251" s="332"/>
      <c r="M1251" s="332"/>
      <c r="N1251" s="332"/>
      <c r="O1251" s="332"/>
      <c r="P1251" s="332"/>
      <c r="Q1251" s="332"/>
      <c r="R1251" s="332"/>
      <c r="S1251" s="332"/>
      <c r="T1251" s="332"/>
    </row>
    <row r="1252" spans="8:20" ht="12.75">
      <c r="H1252" s="332"/>
      <c r="I1252" s="332"/>
      <c r="J1252" s="332"/>
      <c r="K1252" s="332"/>
      <c r="L1252" s="332"/>
      <c r="M1252" s="332"/>
      <c r="N1252" s="332"/>
      <c r="O1252" s="332"/>
      <c r="P1252" s="332"/>
      <c r="Q1252" s="332"/>
      <c r="R1252" s="332"/>
      <c r="S1252" s="332"/>
      <c r="T1252" s="332"/>
    </row>
    <row r="1253" spans="8:20" ht="12.75">
      <c r="H1253" s="332"/>
      <c r="I1253" s="332"/>
      <c r="J1253" s="332"/>
      <c r="K1253" s="332"/>
      <c r="L1253" s="332"/>
      <c r="M1253" s="332"/>
      <c r="N1253" s="332"/>
      <c r="O1253" s="332"/>
      <c r="P1253" s="332"/>
      <c r="Q1253" s="332"/>
      <c r="R1253" s="332"/>
      <c r="S1253" s="332"/>
      <c r="T1253" s="332"/>
    </row>
    <row r="1254" spans="8:20" ht="12.75">
      <c r="H1254" s="332"/>
      <c r="I1254" s="332"/>
      <c r="J1254" s="332"/>
      <c r="K1254" s="332"/>
      <c r="L1254" s="332"/>
      <c r="M1254" s="332"/>
      <c r="N1254" s="332"/>
      <c r="O1254" s="332"/>
      <c r="P1254" s="332"/>
      <c r="Q1254" s="332"/>
      <c r="R1254" s="332"/>
      <c r="S1254" s="332"/>
      <c r="T1254" s="332"/>
    </row>
    <row r="1255" spans="8:20" ht="12.75">
      <c r="H1255" s="332"/>
      <c r="I1255" s="332"/>
      <c r="J1255" s="332"/>
      <c r="K1255" s="332"/>
      <c r="L1255" s="332"/>
      <c r="M1255" s="332"/>
      <c r="N1255" s="332"/>
      <c r="O1255" s="332"/>
      <c r="P1255" s="332"/>
      <c r="Q1255" s="332"/>
      <c r="R1255" s="332"/>
      <c r="S1255" s="332"/>
      <c r="T1255" s="332"/>
    </row>
    <row r="1256" spans="8:20" ht="12.75">
      <c r="H1256" s="332"/>
      <c r="I1256" s="332"/>
      <c r="J1256" s="332"/>
      <c r="K1256" s="332"/>
      <c r="L1256" s="332"/>
      <c r="M1256" s="332"/>
      <c r="N1256" s="332"/>
      <c r="O1256" s="332"/>
      <c r="P1256" s="332"/>
      <c r="Q1256" s="332"/>
      <c r="R1256" s="332"/>
      <c r="S1256" s="332"/>
      <c r="T1256" s="332"/>
    </row>
    <row r="1257" spans="8:20" ht="12.75">
      <c r="H1257" s="332"/>
      <c r="I1257" s="332"/>
      <c r="J1257" s="332"/>
      <c r="K1257" s="332"/>
      <c r="L1257" s="332"/>
      <c r="M1257" s="332"/>
      <c r="N1257" s="332"/>
      <c r="O1257" s="332"/>
      <c r="P1257" s="332"/>
      <c r="Q1257" s="332"/>
      <c r="R1257" s="332"/>
      <c r="S1257" s="332"/>
      <c r="T1257" s="332"/>
    </row>
    <row r="1258" spans="8:20" ht="12.75">
      <c r="H1258" s="332"/>
      <c r="I1258" s="332"/>
      <c r="J1258" s="332"/>
      <c r="K1258" s="332"/>
      <c r="L1258" s="332"/>
      <c r="M1258" s="332"/>
      <c r="N1258" s="332"/>
      <c r="O1258" s="332"/>
      <c r="P1258" s="332"/>
      <c r="Q1258" s="332"/>
      <c r="R1258" s="332"/>
      <c r="S1258" s="332"/>
      <c r="T1258" s="332"/>
    </row>
    <row r="1259" spans="8:20" ht="12.75">
      <c r="H1259" s="332"/>
      <c r="I1259" s="332"/>
      <c r="J1259" s="332"/>
      <c r="K1259" s="332"/>
      <c r="L1259" s="332"/>
      <c r="M1259" s="332"/>
      <c r="N1259" s="332"/>
      <c r="O1259" s="332"/>
      <c r="P1259" s="332"/>
      <c r="Q1259" s="332"/>
      <c r="R1259" s="332"/>
      <c r="S1259" s="332"/>
      <c r="T1259" s="332"/>
    </row>
    <row r="1260" spans="8:20" ht="12.75">
      <c r="H1260" s="332"/>
      <c r="I1260" s="332"/>
      <c r="J1260" s="332"/>
      <c r="K1260" s="332"/>
      <c r="L1260" s="332"/>
      <c r="M1260" s="332"/>
      <c r="N1260" s="332"/>
      <c r="O1260" s="332"/>
      <c r="P1260" s="332"/>
      <c r="Q1260" s="332"/>
      <c r="R1260" s="332"/>
      <c r="S1260" s="332"/>
      <c r="T1260" s="332"/>
    </row>
    <row r="1261" spans="8:20" ht="12.75">
      <c r="H1261" s="332"/>
      <c r="I1261" s="332"/>
      <c r="J1261" s="332"/>
      <c r="K1261" s="332"/>
      <c r="L1261" s="332"/>
      <c r="M1261" s="332"/>
      <c r="N1261" s="332"/>
      <c r="O1261" s="332"/>
      <c r="P1261" s="332"/>
      <c r="Q1261" s="332"/>
      <c r="R1261" s="332"/>
      <c r="S1261" s="332"/>
      <c r="T1261" s="332"/>
    </row>
    <row r="1262" spans="8:20" ht="12.75">
      <c r="H1262" s="332"/>
      <c r="I1262" s="332"/>
      <c r="J1262" s="332"/>
      <c r="K1262" s="332"/>
      <c r="L1262" s="332"/>
      <c r="M1262" s="332"/>
      <c r="N1262" s="332"/>
      <c r="O1262" s="332"/>
      <c r="P1262" s="332"/>
      <c r="Q1262" s="332"/>
      <c r="R1262" s="332"/>
      <c r="S1262" s="332"/>
      <c r="T1262" s="332"/>
    </row>
    <row r="1263" spans="8:20" ht="12.75">
      <c r="H1263" s="332"/>
      <c r="I1263" s="332"/>
      <c r="J1263" s="332"/>
      <c r="K1263" s="332"/>
      <c r="L1263" s="332"/>
      <c r="M1263" s="332"/>
      <c r="N1263" s="332"/>
      <c r="O1263" s="332"/>
      <c r="P1263" s="332"/>
      <c r="Q1263" s="332"/>
      <c r="R1263" s="332"/>
      <c r="S1263" s="332"/>
      <c r="T1263" s="332"/>
    </row>
    <row r="1264" spans="8:20" ht="12.75">
      <c r="H1264" s="332"/>
      <c r="I1264" s="332"/>
      <c r="J1264" s="332"/>
      <c r="K1264" s="332"/>
      <c r="L1264" s="332"/>
      <c r="M1264" s="332"/>
      <c r="N1264" s="332"/>
      <c r="O1264" s="332"/>
      <c r="P1264" s="332"/>
      <c r="Q1264" s="332"/>
      <c r="R1264" s="332"/>
      <c r="S1264" s="332"/>
      <c r="T1264" s="332"/>
    </row>
    <row r="1265" spans="8:20" ht="12.75">
      <c r="H1265" s="332"/>
      <c r="I1265" s="332"/>
      <c r="J1265" s="332"/>
      <c r="K1265" s="332"/>
      <c r="L1265" s="332"/>
      <c r="M1265" s="332"/>
      <c r="N1265" s="332"/>
      <c r="O1265" s="332"/>
      <c r="P1265" s="332"/>
      <c r="Q1265" s="332"/>
      <c r="R1265" s="332"/>
      <c r="S1265" s="332"/>
      <c r="T1265" s="332"/>
    </row>
    <row r="1266" spans="8:20" ht="12.75">
      <c r="H1266" s="332"/>
      <c r="I1266" s="332"/>
      <c r="J1266" s="332"/>
      <c r="K1266" s="332"/>
      <c r="L1266" s="332"/>
      <c r="M1266" s="332"/>
      <c r="N1266" s="332"/>
      <c r="O1266" s="332"/>
      <c r="P1266" s="332"/>
      <c r="Q1266" s="332"/>
      <c r="R1266" s="332"/>
      <c r="S1266" s="332"/>
      <c r="T1266" s="332"/>
    </row>
    <row r="1267" spans="8:20" ht="12.75">
      <c r="H1267" s="332"/>
      <c r="I1267" s="332"/>
      <c r="J1267" s="332"/>
      <c r="K1267" s="332"/>
      <c r="L1267" s="332"/>
      <c r="M1267" s="332"/>
      <c r="N1267" s="332"/>
      <c r="O1267" s="332"/>
      <c r="P1267" s="332"/>
      <c r="Q1267" s="332"/>
      <c r="R1267" s="332"/>
      <c r="S1267" s="332"/>
      <c r="T1267" s="332"/>
    </row>
    <row r="1268" spans="8:20" ht="12.75">
      <c r="H1268" s="332"/>
      <c r="I1268" s="332"/>
      <c r="J1268" s="332"/>
      <c r="K1268" s="332"/>
      <c r="L1268" s="332"/>
      <c r="M1268" s="332"/>
      <c r="N1268" s="332"/>
      <c r="O1268" s="332"/>
      <c r="P1268" s="332"/>
      <c r="Q1268" s="332"/>
      <c r="R1268" s="332"/>
      <c r="S1268" s="332"/>
      <c r="T1268" s="332"/>
    </row>
    <row r="1269" spans="8:20" ht="12.75">
      <c r="H1269" s="332"/>
      <c r="I1269" s="332"/>
      <c r="J1269" s="332"/>
      <c r="K1269" s="332"/>
      <c r="L1269" s="332"/>
      <c r="M1269" s="332"/>
      <c r="N1269" s="332"/>
      <c r="O1269" s="332"/>
      <c r="P1269" s="332"/>
      <c r="Q1269" s="332"/>
      <c r="R1269" s="332"/>
      <c r="S1269" s="332"/>
      <c r="T1269" s="332"/>
    </row>
    <row r="1270" spans="8:20" ht="12.75">
      <c r="H1270" s="332"/>
      <c r="I1270" s="332"/>
      <c r="J1270" s="332"/>
      <c r="K1270" s="332"/>
      <c r="L1270" s="332"/>
      <c r="M1270" s="332"/>
      <c r="N1270" s="332"/>
      <c r="O1270" s="332"/>
      <c r="P1270" s="332"/>
      <c r="Q1270" s="332"/>
      <c r="R1270" s="332"/>
      <c r="S1270" s="332"/>
      <c r="T1270" s="332"/>
    </row>
    <row r="1271" spans="8:20" ht="12.75">
      <c r="H1271" s="332"/>
      <c r="I1271" s="332"/>
      <c r="J1271" s="332"/>
      <c r="K1271" s="332"/>
      <c r="L1271" s="332"/>
      <c r="M1271" s="332"/>
      <c r="N1271" s="332"/>
      <c r="O1271" s="332"/>
      <c r="P1271" s="332"/>
      <c r="Q1271" s="332"/>
      <c r="R1271" s="332"/>
      <c r="S1271" s="332"/>
      <c r="T1271" s="332"/>
    </row>
    <row r="1272" spans="8:20" ht="12.75">
      <c r="H1272" s="332"/>
      <c r="I1272" s="332"/>
      <c r="J1272" s="332"/>
      <c r="K1272" s="332"/>
      <c r="L1272" s="332"/>
      <c r="M1272" s="332"/>
      <c r="N1272" s="332"/>
      <c r="O1272" s="332"/>
      <c r="P1272" s="332"/>
      <c r="Q1272" s="332"/>
      <c r="R1272" s="332"/>
      <c r="S1272" s="332"/>
      <c r="T1272" s="332"/>
    </row>
    <row r="1273" spans="8:20" ht="12.75">
      <c r="H1273" s="332"/>
      <c r="I1273" s="332"/>
      <c r="J1273" s="332"/>
      <c r="K1273" s="332"/>
      <c r="L1273" s="332"/>
      <c r="M1273" s="332"/>
      <c r="N1273" s="332"/>
      <c r="O1273" s="332"/>
      <c r="P1273" s="332"/>
      <c r="Q1273" s="332"/>
      <c r="R1273" s="332"/>
      <c r="S1273" s="332"/>
      <c r="T1273" s="332"/>
    </row>
    <row r="1274" spans="8:20" ht="12.75">
      <c r="H1274" s="332"/>
      <c r="I1274" s="332"/>
      <c r="J1274" s="332"/>
      <c r="K1274" s="332"/>
      <c r="L1274" s="332"/>
      <c r="M1274" s="332"/>
      <c r="N1274" s="332"/>
      <c r="O1274" s="332"/>
      <c r="P1274" s="332"/>
      <c r="Q1274" s="332"/>
      <c r="R1274" s="332"/>
      <c r="S1274" s="332"/>
      <c r="T1274" s="332"/>
    </row>
    <row r="1275" spans="8:20" ht="12.75">
      <c r="H1275" s="332"/>
      <c r="I1275" s="332"/>
      <c r="J1275" s="332"/>
      <c r="K1275" s="332"/>
      <c r="L1275" s="332"/>
      <c r="M1275" s="332"/>
      <c r="N1275" s="332"/>
      <c r="O1275" s="332"/>
      <c r="P1275" s="332"/>
      <c r="Q1275" s="332"/>
      <c r="R1275" s="332"/>
      <c r="S1275" s="332"/>
      <c r="T1275" s="332"/>
    </row>
    <row r="1276" spans="8:20" ht="12.75">
      <c r="H1276" s="332"/>
      <c r="I1276" s="332"/>
      <c r="J1276" s="332"/>
      <c r="K1276" s="332"/>
      <c r="L1276" s="332"/>
      <c r="M1276" s="332"/>
      <c r="N1276" s="332"/>
      <c r="O1276" s="332"/>
      <c r="P1276" s="332"/>
      <c r="Q1276" s="332"/>
      <c r="R1276" s="332"/>
      <c r="S1276" s="332"/>
      <c r="T1276" s="332"/>
    </row>
    <row r="1277" spans="8:20" ht="12.75">
      <c r="H1277" s="332"/>
      <c r="I1277" s="332"/>
      <c r="J1277" s="332"/>
      <c r="K1277" s="332"/>
      <c r="L1277" s="332"/>
      <c r="M1277" s="332"/>
      <c r="N1277" s="332"/>
      <c r="O1277" s="332"/>
      <c r="P1277" s="332"/>
      <c r="Q1277" s="332"/>
      <c r="R1277" s="332"/>
      <c r="S1277" s="332"/>
      <c r="T1277" s="332"/>
    </row>
    <row r="1278" spans="8:20" ht="12.75">
      <c r="H1278" s="332"/>
      <c r="I1278" s="332"/>
      <c r="J1278" s="332"/>
      <c r="K1278" s="332"/>
      <c r="L1278" s="332"/>
      <c r="M1278" s="332"/>
      <c r="N1278" s="332"/>
      <c r="O1278" s="332"/>
      <c r="P1278" s="332"/>
      <c r="Q1278" s="332"/>
      <c r="R1278" s="332"/>
      <c r="S1278" s="332"/>
      <c r="T1278" s="332"/>
    </row>
    <row r="1279" spans="8:20" ht="12.75">
      <c r="H1279" s="332"/>
      <c r="I1279" s="332"/>
      <c r="J1279" s="332"/>
      <c r="K1279" s="332"/>
      <c r="L1279" s="332"/>
      <c r="M1279" s="332"/>
      <c r="N1279" s="332"/>
      <c r="O1279" s="332"/>
      <c r="P1279" s="332"/>
      <c r="Q1279" s="332"/>
      <c r="R1279" s="332"/>
      <c r="S1279" s="332"/>
      <c r="T1279" s="332"/>
    </row>
    <row r="1280" spans="8:20" ht="12.75">
      <c r="H1280" s="332"/>
      <c r="I1280" s="332"/>
      <c r="J1280" s="332"/>
      <c r="K1280" s="332"/>
      <c r="L1280" s="332"/>
      <c r="M1280" s="332"/>
      <c r="N1280" s="332"/>
      <c r="O1280" s="332"/>
      <c r="P1280" s="332"/>
      <c r="Q1280" s="332"/>
      <c r="R1280" s="332"/>
      <c r="S1280" s="332"/>
      <c r="T1280" s="332"/>
    </row>
    <row r="1281" spans="8:20" ht="12.75">
      <c r="H1281" s="332"/>
      <c r="I1281" s="332"/>
      <c r="J1281" s="332"/>
      <c r="K1281" s="332"/>
      <c r="L1281" s="332"/>
      <c r="M1281" s="332"/>
      <c r="N1281" s="332"/>
      <c r="O1281" s="332"/>
      <c r="P1281" s="332"/>
      <c r="Q1281" s="332"/>
      <c r="R1281" s="332"/>
      <c r="S1281" s="332"/>
      <c r="T1281" s="332"/>
    </row>
    <row r="1282" spans="8:20" ht="12.75">
      <c r="H1282" s="332"/>
      <c r="I1282" s="332"/>
      <c r="J1282" s="332"/>
      <c r="K1282" s="332"/>
      <c r="L1282" s="332"/>
      <c r="M1282" s="332"/>
      <c r="N1282" s="332"/>
      <c r="O1282" s="332"/>
      <c r="P1282" s="332"/>
      <c r="Q1282" s="332"/>
      <c r="R1282" s="332"/>
      <c r="S1282" s="332"/>
      <c r="T1282" s="332"/>
    </row>
    <row r="1283" spans="8:20" ht="12.75">
      <c r="H1283" s="332"/>
      <c r="I1283" s="332"/>
      <c r="J1283" s="332"/>
      <c r="K1283" s="332"/>
      <c r="L1283" s="332"/>
      <c r="M1283" s="332"/>
      <c r="N1283" s="332"/>
      <c r="O1283" s="332"/>
      <c r="P1283" s="332"/>
      <c r="Q1283" s="332"/>
      <c r="R1283" s="332"/>
      <c r="S1283" s="332"/>
      <c r="T1283" s="332"/>
    </row>
    <row r="1284" spans="8:20" ht="12.75">
      <c r="H1284" s="332"/>
      <c r="I1284" s="332"/>
      <c r="J1284" s="332"/>
      <c r="K1284" s="332"/>
      <c r="L1284" s="332"/>
      <c r="M1284" s="332"/>
      <c r="N1284" s="332"/>
      <c r="O1284" s="332"/>
      <c r="P1284" s="332"/>
      <c r="Q1284" s="332"/>
      <c r="R1284" s="332"/>
      <c r="S1284" s="332"/>
      <c r="T1284" s="332"/>
    </row>
    <row r="1285" spans="8:20" ht="12.75">
      <c r="H1285" s="332"/>
      <c r="I1285" s="332"/>
      <c r="J1285" s="332"/>
      <c r="K1285" s="332"/>
      <c r="L1285" s="332"/>
      <c r="M1285" s="332"/>
      <c r="N1285" s="332"/>
      <c r="O1285" s="332"/>
      <c r="P1285" s="332"/>
      <c r="Q1285" s="332"/>
      <c r="R1285" s="332"/>
      <c r="S1285" s="332"/>
      <c r="T1285" s="332"/>
    </row>
    <row r="1286" spans="8:20" ht="12.75">
      <c r="H1286" s="332"/>
      <c r="I1286" s="332"/>
      <c r="J1286" s="332"/>
      <c r="K1286" s="332"/>
      <c r="L1286" s="332"/>
      <c r="M1286" s="332"/>
      <c r="N1286" s="332"/>
      <c r="O1286" s="332"/>
      <c r="P1286" s="332"/>
      <c r="Q1286" s="332"/>
      <c r="R1286" s="332"/>
      <c r="S1286" s="332"/>
      <c r="T1286" s="332"/>
    </row>
    <row r="1287" spans="8:20" ht="12.75">
      <c r="H1287" s="332"/>
      <c r="I1287" s="332"/>
      <c r="J1287" s="332"/>
      <c r="K1287" s="332"/>
      <c r="L1287" s="332"/>
      <c r="M1287" s="332"/>
      <c r="N1287" s="332"/>
      <c r="O1287" s="332"/>
      <c r="P1287" s="332"/>
      <c r="Q1287" s="332"/>
      <c r="R1287" s="332"/>
      <c r="S1287" s="332"/>
      <c r="T1287" s="332"/>
    </row>
    <row r="1288" spans="8:20" ht="12.75">
      <c r="H1288" s="332"/>
      <c r="I1288" s="332"/>
      <c r="J1288" s="332"/>
      <c r="K1288" s="332"/>
      <c r="L1288" s="332"/>
      <c r="M1288" s="332"/>
      <c r="N1288" s="332"/>
      <c r="O1288" s="332"/>
      <c r="P1288" s="332"/>
      <c r="Q1288" s="332"/>
      <c r="R1288" s="332"/>
      <c r="S1288" s="332"/>
      <c r="T1288" s="332"/>
    </row>
    <row r="1289" spans="8:20" ht="12.75">
      <c r="H1289" s="332"/>
      <c r="I1289" s="332"/>
      <c r="J1289" s="332"/>
      <c r="K1289" s="332"/>
      <c r="L1289" s="332"/>
      <c r="M1289" s="332"/>
      <c r="N1289" s="332"/>
      <c r="O1289" s="332"/>
      <c r="P1289" s="332"/>
      <c r="Q1289" s="332"/>
      <c r="R1289" s="332"/>
      <c r="S1289" s="332"/>
      <c r="T1289" s="332"/>
    </row>
    <row r="1290" spans="8:20" ht="12.75">
      <c r="H1290" s="332"/>
      <c r="I1290" s="332"/>
      <c r="J1290" s="332"/>
      <c r="K1290" s="332"/>
      <c r="L1290" s="332"/>
      <c r="M1290" s="332"/>
      <c r="N1290" s="332"/>
      <c r="O1290" s="332"/>
      <c r="P1290" s="332"/>
      <c r="Q1290" s="332"/>
      <c r="R1290" s="332"/>
      <c r="S1290" s="332"/>
      <c r="T1290" s="332"/>
    </row>
    <row r="1291" spans="8:20" ht="12.75">
      <c r="H1291" s="332"/>
      <c r="I1291" s="332"/>
      <c r="J1291" s="332"/>
      <c r="K1291" s="332"/>
      <c r="L1291" s="332"/>
      <c r="M1291" s="332"/>
      <c r="N1291" s="332"/>
      <c r="O1291" s="332"/>
      <c r="P1291" s="332"/>
      <c r="Q1291" s="332"/>
      <c r="R1291" s="332"/>
      <c r="S1291" s="332"/>
      <c r="T1291" s="332"/>
    </row>
    <row r="1292" spans="8:20" ht="12.75">
      <c r="H1292" s="332"/>
      <c r="I1292" s="332"/>
      <c r="J1292" s="332"/>
      <c r="K1292" s="332"/>
      <c r="L1292" s="332"/>
      <c r="M1292" s="332"/>
      <c r="N1292" s="332"/>
      <c r="O1292" s="332"/>
      <c r="P1292" s="332"/>
      <c r="Q1292" s="332"/>
      <c r="R1292" s="332"/>
      <c r="S1292" s="332"/>
      <c r="T1292" s="332"/>
    </row>
    <row r="1293" spans="8:20" ht="12.75">
      <c r="H1293" s="332"/>
      <c r="I1293" s="332"/>
      <c r="J1293" s="332"/>
      <c r="K1293" s="332"/>
      <c r="L1293" s="332"/>
      <c r="M1293" s="332"/>
      <c r="N1293" s="332"/>
      <c r="O1293" s="332"/>
      <c r="P1293" s="332"/>
      <c r="Q1293" s="332"/>
      <c r="R1293" s="332"/>
      <c r="S1293" s="332"/>
      <c r="T1293" s="332"/>
    </row>
    <row r="1294" spans="8:20" ht="12.75">
      <c r="H1294" s="332"/>
      <c r="I1294" s="332"/>
      <c r="J1294" s="332"/>
      <c r="K1294" s="332"/>
      <c r="L1294" s="332"/>
      <c r="M1294" s="332"/>
      <c r="N1294" s="332"/>
      <c r="O1294" s="332"/>
      <c r="P1294" s="332"/>
      <c r="Q1294" s="332"/>
      <c r="R1294" s="332"/>
      <c r="S1294" s="332"/>
      <c r="T1294" s="332"/>
    </row>
    <row r="1295" spans="8:20" ht="12.75">
      <c r="H1295" s="332"/>
      <c r="I1295" s="332"/>
      <c r="J1295" s="332"/>
      <c r="K1295" s="332"/>
      <c r="L1295" s="332"/>
      <c r="M1295" s="332"/>
      <c r="N1295" s="332"/>
      <c r="O1295" s="332"/>
      <c r="P1295" s="332"/>
      <c r="Q1295" s="332"/>
      <c r="R1295" s="332"/>
      <c r="S1295" s="332"/>
      <c r="T1295" s="332"/>
    </row>
    <row r="1296" spans="8:20" ht="12.75">
      <c r="H1296" s="332"/>
      <c r="I1296" s="332"/>
      <c r="J1296" s="332"/>
      <c r="K1296" s="332"/>
      <c r="L1296" s="332"/>
      <c r="M1296" s="332"/>
      <c r="N1296" s="332"/>
      <c r="O1296" s="332"/>
      <c r="P1296" s="332"/>
      <c r="Q1296" s="332"/>
      <c r="R1296" s="332"/>
      <c r="S1296" s="332"/>
      <c r="T1296" s="332"/>
    </row>
    <row r="1297" spans="8:20" ht="12.75">
      <c r="H1297" s="332"/>
      <c r="I1297" s="332"/>
      <c r="J1297" s="332"/>
      <c r="K1297" s="332"/>
      <c r="L1297" s="332"/>
      <c r="M1297" s="332"/>
      <c r="N1297" s="332"/>
      <c r="O1297" s="332"/>
      <c r="P1297" s="332"/>
      <c r="Q1297" s="332"/>
      <c r="R1297" s="332"/>
      <c r="S1297" s="332"/>
      <c r="T1297" s="332"/>
    </row>
    <row r="1298" spans="8:20" ht="12.75">
      <c r="H1298" s="332"/>
      <c r="I1298" s="332"/>
      <c r="J1298" s="332"/>
      <c r="K1298" s="332"/>
      <c r="L1298" s="332"/>
      <c r="M1298" s="332"/>
      <c r="N1298" s="332"/>
      <c r="O1298" s="332"/>
      <c r="P1298" s="332"/>
      <c r="Q1298" s="332"/>
      <c r="R1298" s="332"/>
      <c r="S1298" s="332"/>
      <c r="T1298" s="332"/>
    </row>
    <row r="1299" spans="8:20" ht="12.75">
      <c r="H1299" s="332"/>
      <c r="I1299" s="332"/>
      <c r="J1299" s="332"/>
      <c r="K1299" s="332"/>
      <c r="L1299" s="332"/>
      <c r="M1299" s="332"/>
      <c r="N1299" s="332"/>
      <c r="O1299" s="332"/>
      <c r="P1299" s="332"/>
      <c r="Q1299" s="332"/>
      <c r="R1299" s="332"/>
      <c r="S1299" s="332"/>
      <c r="T1299" s="332"/>
    </row>
    <row r="1300" spans="8:20" ht="12.75">
      <c r="H1300" s="332"/>
      <c r="I1300" s="332"/>
      <c r="J1300" s="332"/>
      <c r="K1300" s="332"/>
      <c r="L1300" s="332"/>
      <c r="M1300" s="332"/>
      <c r="N1300" s="332"/>
      <c r="O1300" s="332"/>
      <c r="P1300" s="332"/>
      <c r="Q1300" s="332"/>
      <c r="R1300" s="332"/>
      <c r="S1300" s="332"/>
      <c r="T1300" s="332"/>
    </row>
    <row r="1301" spans="8:20" ht="12.75">
      <c r="H1301" s="332"/>
      <c r="I1301" s="332"/>
      <c r="J1301" s="332"/>
      <c r="K1301" s="332"/>
      <c r="L1301" s="332"/>
      <c r="M1301" s="332"/>
      <c r="N1301" s="332"/>
      <c r="O1301" s="332"/>
      <c r="P1301" s="332"/>
      <c r="Q1301" s="332"/>
      <c r="R1301" s="332"/>
      <c r="S1301" s="332"/>
      <c r="T1301" s="332"/>
    </row>
    <row r="1302" spans="8:20" ht="12.75">
      <c r="H1302" s="332"/>
      <c r="I1302" s="332"/>
      <c r="J1302" s="332"/>
      <c r="K1302" s="332"/>
      <c r="L1302" s="332"/>
      <c r="M1302" s="332"/>
      <c r="N1302" s="332"/>
      <c r="O1302" s="332"/>
      <c r="P1302" s="332"/>
      <c r="Q1302" s="332"/>
      <c r="R1302" s="332"/>
      <c r="S1302" s="332"/>
      <c r="T1302" s="332"/>
    </row>
    <row r="1303" spans="8:20" ht="12.75">
      <c r="H1303" s="332"/>
      <c r="I1303" s="332"/>
      <c r="J1303" s="332"/>
      <c r="K1303" s="332"/>
      <c r="L1303" s="332"/>
      <c r="M1303" s="332"/>
      <c r="N1303" s="332"/>
      <c r="O1303" s="332"/>
      <c r="P1303" s="332"/>
      <c r="Q1303" s="332"/>
      <c r="R1303" s="332"/>
      <c r="S1303" s="332"/>
      <c r="T1303" s="332"/>
    </row>
    <row r="1304" spans="8:20" ht="12.75">
      <c r="H1304" s="332"/>
      <c r="I1304" s="332"/>
      <c r="J1304" s="332"/>
      <c r="K1304" s="332"/>
      <c r="L1304" s="332"/>
      <c r="M1304" s="332"/>
      <c r="N1304" s="332"/>
      <c r="O1304" s="332"/>
      <c r="P1304" s="332"/>
      <c r="Q1304" s="332"/>
      <c r="R1304" s="332"/>
      <c r="S1304" s="332"/>
      <c r="T1304" s="332"/>
    </row>
    <row r="1305" spans="8:20" ht="12.75">
      <c r="H1305" s="332"/>
      <c r="I1305" s="332"/>
      <c r="J1305" s="332"/>
      <c r="K1305" s="332"/>
      <c r="L1305" s="332"/>
      <c r="M1305" s="332"/>
      <c r="N1305" s="332"/>
      <c r="O1305" s="332"/>
      <c r="P1305" s="332"/>
      <c r="Q1305" s="332"/>
      <c r="R1305" s="332"/>
      <c r="S1305" s="332"/>
      <c r="T1305" s="332"/>
    </row>
    <row r="1306" spans="8:20" ht="12.75">
      <c r="H1306" s="332"/>
      <c r="I1306" s="332"/>
      <c r="J1306" s="332"/>
      <c r="K1306" s="332"/>
      <c r="L1306" s="332"/>
      <c r="M1306" s="332"/>
      <c r="N1306" s="332"/>
      <c r="O1306" s="332"/>
      <c r="P1306" s="332"/>
      <c r="Q1306" s="332"/>
      <c r="R1306" s="332"/>
      <c r="S1306" s="332"/>
      <c r="T1306" s="332"/>
    </row>
    <row r="1307" spans="8:20" ht="12.75">
      <c r="H1307" s="332"/>
      <c r="I1307" s="332"/>
      <c r="J1307" s="332"/>
      <c r="K1307" s="332"/>
      <c r="L1307" s="332"/>
      <c r="M1307" s="332"/>
      <c r="N1307" s="332"/>
      <c r="O1307" s="332"/>
      <c r="P1307" s="332"/>
      <c r="Q1307" s="332"/>
      <c r="R1307" s="332"/>
      <c r="S1307" s="332"/>
      <c r="T1307" s="332"/>
    </row>
    <row r="1308" spans="8:20" ht="12.75">
      <c r="H1308" s="332"/>
      <c r="I1308" s="332"/>
      <c r="J1308" s="332"/>
      <c r="K1308" s="332"/>
      <c r="L1308" s="332"/>
      <c r="M1308" s="332"/>
      <c r="N1308" s="332"/>
      <c r="O1308" s="332"/>
      <c r="P1308" s="332"/>
      <c r="Q1308" s="332"/>
      <c r="R1308" s="332"/>
      <c r="S1308" s="332"/>
      <c r="T1308" s="332"/>
    </row>
    <row r="1309" spans="8:20" ht="12.75">
      <c r="H1309" s="332"/>
      <c r="I1309" s="332"/>
      <c r="J1309" s="332"/>
      <c r="K1309" s="332"/>
      <c r="L1309" s="332"/>
      <c r="M1309" s="332"/>
      <c r="N1309" s="332"/>
      <c r="O1309" s="332"/>
      <c r="P1309" s="332"/>
      <c r="Q1309" s="332"/>
      <c r="R1309" s="332"/>
      <c r="S1309" s="332"/>
      <c r="T1309" s="332"/>
    </row>
    <row r="1310" spans="8:20" ht="12.75">
      <c r="H1310" s="332"/>
      <c r="I1310" s="332"/>
      <c r="J1310" s="332"/>
      <c r="K1310" s="332"/>
      <c r="L1310" s="332"/>
      <c r="M1310" s="332"/>
      <c r="N1310" s="332"/>
      <c r="O1310" s="332"/>
      <c r="P1310" s="332"/>
      <c r="Q1310" s="332"/>
      <c r="R1310" s="332"/>
      <c r="S1310" s="332"/>
      <c r="T1310" s="332"/>
    </row>
    <row r="1311" spans="8:20" ht="12.75">
      <c r="H1311" s="332"/>
      <c r="I1311" s="332"/>
      <c r="J1311" s="332"/>
      <c r="K1311" s="332"/>
      <c r="L1311" s="332"/>
      <c r="M1311" s="332"/>
      <c r="N1311" s="332"/>
      <c r="O1311" s="332"/>
      <c r="P1311" s="332"/>
      <c r="Q1311" s="332"/>
      <c r="R1311" s="332"/>
      <c r="S1311" s="332"/>
      <c r="T1311" s="332"/>
    </row>
    <row r="1312" spans="8:20" ht="12.75">
      <c r="H1312" s="332"/>
      <c r="I1312" s="332"/>
      <c r="J1312" s="332"/>
      <c r="K1312" s="332"/>
      <c r="L1312" s="332"/>
      <c r="M1312" s="332"/>
      <c r="N1312" s="332"/>
      <c r="O1312" s="332"/>
      <c r="P1312" s="332"/>
      <c r="Q1312" s="332"/>
      <c r="R1312" s="332"/>
      <c r="S1312" s="332"/>
      <c r="T1312" s="332"/>
    </row>
    <row r="1313" spans="8:20" ht="12.75">
      <c r="H1313" s="332"/>
      <c r="I1313" s="332"/>
      <c r="J1313" s="332"/>
      <c r="K1313" s="332"/>
      <c r="L1313" s="332"/>
      <c r="M1313" s="332"/>
      <c r="N1313" s="332"/>
      <c r="O1313" s="332"/>
      <c r="P1313" s="332"/>
      <c r="Q1313" s="332"/>
      <c r="R1313" s="332"/>
      <c r="S1313" s="332"/>
      <c r="T1313" s="332"/>
    </row>
    <row r="1314" spans="8:20" ht="12.75">
      <c r="H1314" s="332"/>
      <c r="I1314" s="332"/>
      <c r="J1314" s="332"/>
      <c r="K1314" s="332"/>
      <c r="L1314" s="332"/>
      <c r="M1314" s="332"/>
      <c r="N1314" s="332"/>
      <c r="O1314" s="332"/>
      <c r="P1314" s="332"/>
      <c r="Q1314" s="332"/>
      <c r="R1314" s="332"/>
      <c r="S1314" s="332"/>
      <c r="T1314" s="332"/>
    </row>
    <row r="1315" spans="8:20" ht="12.75">
      <c r="H1315" s="332"/>
      <c r="I1315" s="332"/>
      <c r="J1315" s="332"/>
      <c r="K1315" s="332"/>
      <c r="L1315" s="332"/>
      <c r="M1315" s="332"/>
      <c r="N1315" s="332"/>
      <c r="O1315" s="332"/>
      <c r="P1315" s="332"/>
      <c r="Q1315" s="332"/>
      <c r="R1315" s="332"/>
      <c r="S1315" s="332"/>
      <c r="T1315" s="332"/>
    </row>
    <row r="1316" spans="8:20" ht="12.75">
      <c r="H1316" s="332"/>
      <c r="I1316" s="332"/>
      <c r="J1316" s="332"/>
      <c r="K1316" s="332"/>
      <c r="L1316" s="332"/>
      <c r="M1316" s="332"/>
      <c r="N1316" s="332"/>
      <c r="O1316" s="332"/>
      <c r="P1316" s="332"/>
      <c r="Q1316" s="332"/>
      <c r="R1316" s="332"/>
      <c r="S1316" s="332"/>
      <c r="T1316" s="332"/>
    </row>
    <row r="1317" spans="8:20" ht="12.75">
      <c r="H1317" s="332"/>
      <c r="I1317" s="332"/>
      <c r="J1317" s="332"/>
      <c r="K1317" s="332"/>
      <c r="L1317" s="332"/>
      <c r="M1317" s="332"/>
      <c r="N1317" s="332"/>
      <c r="O1317" s="332"/>
      <c r="P1317" s="332"/>
      <c r="Q1317" s="332"/>
      <c r="R1317" s="332"/>
      <c r="S1317" s="332"/>
      <c r="T1317" s="332"/>
    </row>
    <row r="1318" spans="8:20" ht="12.75">
      <c r="H1318" s="332"/>
      <c r="I1318" s="332"/>
      <c r="J1318" s="332"/>
      <c r="K1318" s="332"/>
      <c r="L1318" s="332"/>
      <c r="M1318" s="332"/>
      <c r="N1318" s="332"/>
      <c r="O1318" s="332"/>
      <c r="P1318" s="332"/>
      <c r="Q1318" s="332"/>
      <c r="R1318" s="332"/>
      <c r="S1318" s="332"/>
      <c r="T1318" s="332"/>
    </row>
    <row r="1319" spans="8:20" ht="12.75">
      <c r="H1319" s="332"/>
      <c r="I1319" s="332"/>
      <c r="J1319" s="332"/>
      <c r="K1319" s="332"/>
      <c r="L1319" s="332"/>
      <c r="M1319" s="332"/>
      <c r="N1319" s="332"/>
      <c r="O1319" s="332"/>
      <c r="P1319" s="332"/>
      <c r="Q1319" s="332"/>
      <c r="R1319" s="332"/>
      <c r="S1319" s="332"/>
      <c r="T1319" s="332"/>
    </row>
    <row r="1320" spans="8:20" ht="12.75">
      <c r="H1320" s="332"/>
      <c r="I1320" s="332"/>
      <c r="J1320" s="332"/>
      <c r="K1320" s="332"/>
      <c r="L1320" s="332"/>
      <c r="M1320" s="332"/>
      <c r="N1320" s="332"/>
      <c r="O1320" s="332"/>
      <c r="P1320" s="332"/>
      <c r="Q1320" s="332"/>
      <c r="R1320" s="332"/>
      <c r="S1320" s="332"/>
      <c r="T1320" s="332"/>
    </row>
    <row r="1321" spans="8:20" ht="12.75">
      <c r="H1321" s="332"/>
      <c r="I1321" s="332"/>
      <c r="J1321" s="332"/>
      <c r="K1321" s="332"/>
      <c r="L1321" s="332"/>
      <c r="M1321" s="332"/>
      <c r="N1321" s="332"/>
      <c r="O1321" s="332"/>
      <c r="P1321" s="332"/>
      <c r="Q1321" s="332"/>
      <c r="R1321" s="332"/>
      <c r="S1321" s="332"/>
      <c r="T1321" s="332"/>
    </row>
    <row r="1322" spans="8:20" ht="12.75">
      <c r="H1322" s="332"/>
      <c r="I1322" s="332"/>
      <c r="J1322" s="332"/>
      <c r="K1322" s="332"/>
      <c r="L1322" s="332"/>
      <c r="M1322" s="332"/>
      <c r="N1322" s="332"/>
      <c r="O1322" s="332"/>
      <c r="P1322" s="332"/>
      <c r="Q1322" s="332"/>
      <c r="R1322" s="332"/>
      <c r="S1322" s="332"/>
      <c r="T1322" s="332"/>
    </row>
    <row r="1323" spans="8:20" ht="12.75">
      <c r="H1323" s="332"/>
      <c r="I1323" s="332"/>
      <c r="J1323" s="332"/>
      <c r="K1323" s="332"/>
      <c r="L1323" s="332"/>
      <c r="M1323" s="332"/>
      <c r="N1323" s="332"/>
      <c r="O1323" s="332"/>
      <c r="P1323" s="332"/>
      <c r="Q1323" s="332"/>
      <c r="R1323" s="332"/>
      <c r="S1323" s="332"/>
      <c r="T1323" s="332"/>
    </row>
    <row r="1324" spans="8:20" ht="12.75">
      <c r="H1324" s="332"/>
      <c r="I1324" s="332"/>
      <c r="J1324" s="332"/>
      <c r="K1324" s="332"/>
      <c r="L1324" s="332"/>
      <c r="M1324" s="332"/>
      <c r="N1324" s="332"/>
      <c r="O1324" s="332"/>
      <c r="P1324" s="332"/>
      <c r="Q1324" s="332"/>
      <c r="R1324" s="332"/>
      <c r="S1324" s="332"/>
      <c r="T1324" s="332"/>
    </row>
    <row r="1325" spans="8:20" ht="12.75">
      <c r="H1325" s="332"/>
      <c r="I1325" s="332"/>
      <c r="J1325" s="332"/>
      <c r="K1325" s="332"/>
      <c r="L1325" s="332"/>
      <c r="M1325" s="332"/>
      <c r="N1325" s="332"/>
      <c r="O1325" s="332"/>
      <c r="P1325" s="332"/>
      <c r="Q1325" s="332"/>
      <c r="R1325" s="332"/>
      <c r="S1325" s="332"/>
      <c r="T1325" s="332"/>
    </row>
    <row r="1326" spans="8:20" ht="12.75">
      <c r="H1326" s="332"/>
      <c r="I1326" s="332"/>
      <c r="J1326" s="332"/>
      <c r="K1326" s="332"/>
      <c r="L1326" s="332"/>
      <c r="M1326" s="332"/>
      <c r="N1326" s="332"/>
      <c r="O1326" s="332"/>
      <c r="P1326" s="332"/>
      <c r="Q1326" s="332"/>
      <c r="R1326" s="332"/>
      <c r="S1326" s="332"/>
      <c r="T1326" s="332"/>
    </row>
    <row r="1327" spans="8:20" ht="12.75">
      <c r="H1327" s="332"/>
      <c r="I1327" s="332"/>
      <c r="J1327" s="332"/>
      <c r="K1327" s="332"/>
      <c r="L1327" s="332"/>
      <c r="M1327" s="332"/>
      <c r="N1327" s="332"/>
      <c r="O1327" s="332"/>
      <c r="P1327" s="332"/>
      <c r="Q1327" s="332"/>
      <c r="R1327" s="332"/>
      <c r="S1327" s="332"/>
      <c r="T1327" s="332"/>
    </row>
    <row r="1328" spans="8:20" ht="12.75">
      <c r="H1328" s="332"/>
      <c r="I1328" s="332"/>
      <c r="J1328" s="332"/>
      <c r="K1328" s="332"/>
      <c r="L1328" s="332"/>
      <c r="M1328" s="332"/>
      <c r="N1328" s="332"/>
      <c r="O1328" s="332"/>
      <c r="P1328" s="332"/>
      <c r="Q1328" s="332"/>
      <c r="R1328" s="332"/>
      <c r="S1328" s="332"/>
      <c r="T1328" s="332"/>
    </row>
    <row r="1329" spans="8:20" ht="12.75">
      <c r="H1329" s="332"/>
      <c r="I1329" s="332"/>
      <c r="J1329" s="332"/>
      <c r="K1329" s="332"/>
      <c r="L1329" s="332"/>
      <c r="M1329" s="332"/>
      <c r="N1329" s="332"/>
      <c r="O1329" s="332"/>
      <c r="P1329" s="332"/>
      <c r="Q1329" s="332"/>
      <c r="R1329" s="332"/>
      <c r="S1329" s="332"/>
      <c r="T1329" s="332"/>
    </row>
    <row r="1330" spans="8:20" ht="12.75">
      <c r="H1330" s="332"/>
      <c r="I1330" s="332"/>
      <c r="J1330" s="332"/>
      <c r="K1330" s="332"/>
      <c r="L1330" s="332"/>
      <c r="M1330" s="332"/>
      <c r="N1330" s="332"/>
      <c r="O1330" s="332"/>
      <c r="P1330" s="332"/>
      <c r="Q1330" s="332"/>
      <c r="R1330" s="332"/>
      <c r="S1330" s="332"/>
      <c r="T1330" s="332"/>
    </row>
    <row r="1331" spans="8:20" ht="12.75">
      <c r="H1331" s="332"/>
      <c r="I1331" s="332"/>
      <c r="J1331" s="332"/>
      <c r="K1331" s="332"/>
      <c r="L1331" s="332"/>
      <c r="M1331" s="332"/>
      <c r="N1331" s="332"/>
      <c r="O1331" s="332"/>
      <c r="P1331" s="332"/>
      <c r="Q1331" s="332"/>
      <c r="R1331" s="332"/>
      <c r="S1331" s="332"/>
      <c r="T1331" s="332"/>
    </row>
    <row r="1332" spans="8:20" ht="12.75">
      <c r="H1332" s="332"/>
      <c r="I1332" s="332"/>
      <c r="J1332" s="332"/>
      <c r="K1332" s="332"/>
      <c r="L1332" s="332"/>
      <c r="M1332" s="332"/>
      <c r="N1332" s="332"/>
      <c r="O1332" s="332"/>
      <c r="P1332" s="332"/>
      <c r="Q1332" s="332"/>
      <c r="R1332" s="332"/>
      <c r="S1332" s="332"/>
      <c r="T1332" s="332"/>
    </row>
    <row r="1333" spans="8:20" ht="12.75">
      <c r="H1333" s="332"/>
      <c r="I1333" s="332"/>
      <c r="J1333" s="332"/>
      <c r="K1333" s="332"/>
      <c r="L1333" s="332"/>
      <c r="M1333" s="332"/>
      <c r="N1333" s="332"/>
      <c r="O1333" s="332"/>
      <c r="P1333" s="332"/>
      <c r="Q1333" s="332"/>
      <c r="R1333" s="332"/>
      <c r="S1333" s="332"/>
      <c r="T1333" s="332"/>
    </row>
    <row r="1334" spans="8:20" ht="12.75">
      <c r="H1334" s="332"/>
      <c r="I1334" s="332"/>
      <c r="J1334" s="332"/>
      <c r="K1334" s="332"/>
      <c r="L1334" s="332"/>
      <c r="M1334" s="332"/>
      <c r="N1334" s="332"/>
      <c r="O1334" s="332"/>
      <c r="P1334" s="332"/>
      <c r="Q1334" s="332"/>
      <c r="R1334" s="332"/>
      <c r="S1334" s="332"/>
      <c r="T1334" s="332"/>
    </row>
    <row r="1335" spans="8:20" ht="12.75">
      <c r="H1335" s="332"/>
      <c r="I1335" s="332"/>
      <c r="J1335" s="332"/>
      <c r="K1335" s="332"/>
      <c r="L1335" s="332"/>
      <c r="M1335" s="332"/>
      <c r="N1335" s="332"/>
      <c r="O1335" s="332"/>
      <c r="P1335" s="332"/>
      <c r="Q1335" s="332"/>
      <c r="R1335" s="332"/>
      <c r="S1335" s="332"/>
      <c r="T1335" s="332"/>
    </row>
    <row r="1336" spans="8:20" ht="12.75">
      <c r="H1336" s="332"/>
      <c r="I1336" s="332"/>
      <c r="J1336" s="332"/>
      <c r="K1336" s="332"/>
      <c r="L1336" s="332"/>
      <c r="M1336" s="332"/>
      <c r="N1336" s="332"/>
      <c r="O1336" s="332"/>
      <c r="P1336" s="332"/>
      <c r="Q1336" s="332"/>
      <c r="R1336" s="332"/>
      <c r="S1336" s="332"/>
      <c r="T1336" s="332"/>
    </row>
    <row r="1337" spans="8:20" ht="12.75">
      <c r="H1337" s="332"/>
      <c r="I1337" s="332"/>
      <c r="J1337" s="332"/>
      <c r="K1337" s="332"/>
      <c r="L1337" s="332"/>
      <c r="M1337" s="332"/>
      <c r="N1337" s="332"/>
      <c r="O1337" s="332"/>
      <c r="P1337" s="332"/>
      <c r="Q1337" s="332"/>
      <c r="R1337" s="332"/>
      <c r="S1337" s="332"/>
      <c r="T1337" s="332"/>
    </row>
    <row r="1338" spans="8:20" ht="12.75">
      <c r="H1338" s="332"/>
      <c r="I1338" s="332"/>
      <c r="J1338" s="332"/>
      <c r="K1338" s="332"/>
      <c r="L1338" s="332"/>
      <c r="M1338" s="332"/>
      <c r="N1338" s="332"/>
      <c r="O1338" s="332"/>
      <c r="P1338" s="332"/>
      <c r="Q1338" s="332"/>
      <c r="R1338" s="332"/>
      <c r="S1338" s="332"/>
      <c r="T1338" s="332"/>
    </row>
    <row r="1339" spans="8:20" ht="12.75">
      <c r="H1339" s="332"/>
      <c r="I1339" s="332"/>
      <c r="J1339" s="332"/>
      <c r="K1339" s="332"/>
      <c r="L1339" s="332"/>
      <c r="M1339" s="332"/>
      <c r="N1339" s="332"/>
      <c r="O1339" s="332"/>
      <c r="P1339" s="332"/>
      <c r="Q1339" s="332"/>
      <c r="R1339" s="332"/>
      <c r="S1339" s="332"/>
      <c r="T1339" s="332"/>
    </row>
    <row r="1340" spans="8:20" ht="12.75">
      <c r="H1340" s="332"/>
      <c r="I1340" s="332"/>
      <c r="J1340" s="332"/>
      <c r="K1340" s="332"/>
      <c r="L1340" s="332"/>
      <c r="M1340" s="332"/>
      <c r="N1340" s="332"/>
      <c r="O1340" s="332"/>
      <c r="P1340" s="332"/>
      <c r="Q1340" s="332"/>
      <c r="R1340" s="332"/>
      <c r="S1340" s="332"/>
      <c r="T1340" s="332"/>
    </row>
    <row r="1341" spans="8:20" ht="12.75">
      <c r="H1341" s="332"/>
      <c r="I1341" s="332"/>
      <c r="J1341" s="332"/>
      <c r="K1341" s="332"/>
      <c r="L1341" s="332"/>
      <c r="M1341" s="332"/>
      <c r="N1341" s="332"/>
      <c r="O1341" s="332"/>
      <c r="P1341" s="332"/>
      <c r="Q1341" s="332"/>
      <c r="R1341" s="332"/>
      <c r="S1341" s="332"/>
      <c r="T1341" s="332"/>
    </row>
    <row r="1342" spans="8:20" ht="12.75">
      <c r="H1342" s="332"/>
      <c r="I1342" s="332"/>
      <c r="J1342" s="332"/>
      <c r="K1342" s="332"/>
      <c r="L1342" s="332"/>
      <c r="M1342" s="332"/>
      <c r="N1342" s="332"/>
      <c r="O1342" s="332"/>
      <c r="P1342" s="332"/>
      <c r="Q1342" s="332"/>
      <c r="R1342" s="332"/>
      <c r="S1342" s="332"/>
      <c r="T1342" s="332"/>
    </row>
    <row r="1343" spans="8:20" ht="12.75">
      <c r="H1343" s="332"/>
      <c r="I1343" s="332"/>
      <c r="J1343" s="332"/>
      <c r="K1343" s="332"/>
      <c r="L1343" s="332"/>
      <c r="M1343" s="332"/>
      <c r="N1343" s="332"/>
      <c r="O1343" s="332"/>
      <c r="P1343" s="332"/>
      <c r="Q1343" s="332"/>
      <c r="R1343" s="332"/>
      <c r="S1343" s="332"/>
      <c r="T1343" s="332"/>
    </row>
    <row r="1344" spans="8:20" ht="12.75">
      <c r="H1344" s="332"/>
      <c r="I1344" s="332"/>
      <c r="J1344" s="332"/>
      <c r="K1344" s="332"/>
      <c r="L1344" s="332"/>
      <c r="M1344" s="332"/>
      <c r="N1344" s="332"/>
      <c r="O1344" s="332"/>
      <c r="P1344" s="332"/>
      <c r="Q1344" s="332"/>
      <c r="R1344" s="332"/>
      <c r="S1344" s="332"/>
      <c r="T1344" s="332"/>
    </row>
    <row r="1345" spans="8:20" ht="12.75">
      <c r="H1345" s="332"/>
      <c r="I1345" s="332"/>
      <c r="J1345" s="332"/>
      <c r="K1345" s="332"/>
      <c r="L1345" s="332"/>
      <c r="M1345" s="332"/>
      <c r="N1345" s="332"/>
      <c r="O1345" s="332"/>
      <c r="P1345" s="332"/>
      <c r="Q1345" s="332"/>
      <c r="R1345" s="332"/>
      <c r="S1345" s="332"/>
      <c r="T1345" s="332"/>
    </row>
    <row r="1346" spans="8:20" ht="12.75">
      <c r="H1346" s="332"/>
      <c r="I1346" s="332"/>
      <c r="J1346" s="332"/>
      <c r="K1346" s="332"/>
      <c r="L1346" s="332"/>
      <c r="M1346" s="332"/>
      <c r="N1346" s="332"/>
      <c r="O1346" s="332"/>
      <c r="P1346" s="332"/>
      <c r="Q1346" s="332"/>
      <c r="R1346" s="332"/>
      <c r="S1346" s="332"/>
      <c r="T1346" s="332"/>
    </row>
    <row r="1347" spans="8:20" ht="12.75">
      <c r="H1347" s="332"/>
      <c r="I1347" s="332"/>
      <c r="J1347" s="332"/>
      <c r="K1347" s="332"/>
      <c r="L1347" s="332"/>
      <c r="M1347" s="332"/>
      <c r="N1347" s="332"/>
      <c r="O1347" s="332"/>
      <c r="P1347" s="332"/>
      <c r="Q1347" s="332"/>
      <c r="R1347" s="332"/>
      <c r="S1347" s="332"/>
      <c r="T1347" s="332"/>
    </row>
    <row r="1348" spans="8:20" ht="12.75">
      <c r="H1348" s="332"/>
      <c r="I1348" s="332"/>
      <c r="J1348" s="332"/>
      <c r="K1348" s="332"/>
      <c r="L1348" s="332"/>
      <c r="M1348" s="332"/>
      <c r="N1348" s="332"/>
      <c r="O1348" s="332"/>
      <c r="P1348" s="332"/>
      <c r="Q1348" s="332"/>
      <c r="R1348" s="332"/>
      <c r="S1348" s="332"/>
      <c r="T1348" s="332"/>
    </row>
    <row r="1349" spans="8:20" ht="12.75">
      <c r="H1349" s="332"/>
      <c r="I1349" s="332"/>
      <c r="J1349" s="332"/>
      <c r="K1349" s="332"/>
      <c r="L1349" s="332"/>
      <c r="M1349" s="332"/>
      <c r="N1349" s="332"/>
      <c r="O1349" s="332"/>
      <c r="P1349" s="332"/>
      <c r="Q1349" s="332"/>
      <c r="R1349" s="332"/>
      <c r="S1349" s="332"/>
      <c r="T1349" s="332"/>
    </row>
    <row r="1350" spans="8:20" ht="12.75">
      <c r="H1350" s="332"/>
      <c r="I1350" s="332"/>
      <c r="J1350" s="332"/>
      <c r="K1350" s="332"/>
      <c r="L1350" s="332"/>
      <c r="M1350" s="332"/>
      <c r="N1350" s="332"/>
      <c r="O1350" s="332"/>
      <c r="P1350" s="332"/>
      <c r="Q1350" s="332"/>
      <c r="R1350" s="332"/>
      <c r="S1350" s="332"/>
      <c r="T1350" s="332"/>
    </row>
    <row r="1351" spans="8:20" ht="12.75">
      <c r="H1351" s="332"/>
      <c r="I1351" s="332"/>
      <c r="J1351" s="332"/>
      <c r="K1351" s="332"/>
      <c r="L1351" s="332"/>
      <c r="M1351" s="332"/>
      <c r="N1351" s="332"/>
      <c r="O1351" s="332"/>
      <c r="P1351" s="332"/>
      <c r="Q1351" s="332"/>
      <c r="R1351" s="332"/>
      <c r="S1351" s="332"/>
      <c r="T1351" s="332"/>
    </row>
    <row r="1352" spans="8:20" ht="12.75">
      <c r="H1352" s="332"/>
      <c r="I1352" s="332"/>
      <c r="J1352" s="332"/>
      <c r="K1352" s="332"/>
      <c r="L1352" s="332"/>
      <c r="M1352" s="332"/>
      <c r="N1352" s="332"/>
      <c r="O1352" s="332"/>
      <c r="P1352" s="332"/>
      <c r="Q1352" s="332"/>
      <c r="R1352" s="332"/>
      <c r="S1352" s="332"/>
      <c r="T1352" s="332"/>
    </row>
    <row r="1353" spans="8:20" ht="12.75">
      <c r="H1353" s="332"/>
      <c r="I1353" s="332"/>
      <c r="J1353" s="332"/>
      <c r="K1353" s="332"/>
      <c r="L1353" s="332"/>
      <c r="M1353" s="332"/>
      <c r="N1353" s="332"/>
      <c r="O1353" s="332"/>
      <c r="P1353" s="332"/>
      <c r="Q1353" s="332"/>
      <c r="R1353" s="332"/>
      <c r="S1353" s="332"/>
      <c r="T1353" s="332"/>
    </row>
    <row r="1354" spans="8:20" ht="12.75">
      <c r="H1354" s="332"/>
      <c r="I1354" s="332"/>
      <c r="J1354" s="332"/>
      <c r="K1354" s="332"/>
      <c r="L1354" s="332"/>
      <c r="M1354" s="332"/>
      <c r="N1354" s="332"/>
      <c r="O1354" s="332"/>
      <c r="P1354" s="332"/>
      <c r="Q1354" s="332"/>
      <c r="R1354" s="332"/>
      <c r="S1354" s="332"/>
      <c r="T1354" s="332"/>
    </row>
    <row r="1355" spans="8:20" ht="12.75">
      <c r="H1355" s="332"/>
      <c r="I1355" s="332"/>
      <c r="J1355" s="332"/>
      <c r="K1355" s="332"/>
      <c r="L1355" s="332"/>
      <c r="M1355" s="332"/>
      <c r="N1355" s="332"/>
      <c r="O1355" s="332"/>
      <c r="P1355" s="332"/>
      <c r="Q1355" s="332"/>
      <c r="R1355" s="332"/>
      <c r="S1355" s="332"/>
      <c r="T1355" s="332"/>
    </row>
    <row r="1356" spans="8:20" ht="12.75">
      <c r="H1356" s="332"/>
      <c r="I1356" s="332"/>
      <c r="J1356" s="332"/>
      <c r="K1356" s="332"/>
      <c r="L1356" s="332"/>
      <c r="M1356" s="332"/>
      <c r="N1356" s="332"/>
      <c r="O1356" s="332"/>
      <c r="P1356" s="332"/>
      <c r="Q1356" s="332"/>
      <c r="R1356" s="332"/>
      <c r="S1356" s="332"/>
      <c r="T1356" s="332"/>
    </row>
    <row r="1357" spans="8:20" ht="12.75">
      <c r="H1357" s="332"/>
      <c r="I1357" s="332"/>
      <c r="J1357" s="332"/>
      <c r="K1357" s="332"/>
      <c r="L1357" s="332"/>
      <c r="M1357" s="332"/>
      <c r="N1357" s="332"/>
      <c r="O1357" s="332"/>
      <c r="P1357" s="332"/>
      <c r="Q1357" s="332"/>
      <c r="R1357" s="332"/>
      <c r="S1357" s="332"/>
      <c r="T1357" s="332"/>
    </row>
    <row r="1358" spans="8:20" ht="12.75">
      <c r="H1358" s="332"/>
      <c r="I1358" s="332"/>
      <c r="J1358" s="332"/>
      <c r="K1358" s="332"/>
      <c r="L1358" s="332"/>
      <c r="M1358" s="332"/>
      <c r="N1358" s="332"/>
      <c r="O1358" s="332"/>
      <c r="P1358" s="332"/>
      <c r="Q1358" s="332"/>
      <c r="R1358" s="332"/>
      <c r="S1358" s="332"/>
      <c r="T1358" s="332"/>
    </row>
    <row r="1359" spans="8:20" ht="12.75">
      <c r="H1359" s="332"/>
      <c r="I1359" s="332"/>
      <c r="J1359" s="332"/>
      <c r="K1359" s="332"/>
      <c r="L1359" s="332"/>
      <c r="M1359" s="332"/>
      <c r="N1359" s="332"/>
      <c r="O1359" s="332"/>
      <c r="P1359" s="332"/>
      <c r="Q1359" s="332"/>
      <c r="R1359" s="332"/>
      <c r="S1359" s="332"/>
      <c r="T1359" s="332"/>
    </row>
    <row r="1360" spans="8:20" ht="12.75">
      <c r="H1360" s="332"/>
      <c r="I1360" s="332"/>
      <c r="J1360" s="332"/>
      <c r="K1360" s="332"/>
      <c r="L1360" s="332"/>
      <c r="M1360" s="332"/>
      <c r="N1360" s="332"/>
      <c r="O1360" s="332"/>
      <c r="P1360" s="332"/>
      <c r="Q1360" s="332"/>
      <c r="R1360" s="332"/>
      <c r="S1360" s="332"/>
      <c r="T1360" s="332"/>
    </row>
    <row r="1361" spans="8:20" ht="12.75">
      <c r="H1361" s="332"/>
      <c r="I1361" s="332"/>
      <c r="J1361" s="332"/>
      <c r="K1361" s="332"/>
      <c r="L1361" s="332"/>
      <c r="M1361" s="332"/>
      <c r="N1361" s="332"/>
      <c r="O1361" s="332"/>
      <c r="P1361" s="332"/>
      <c r="Q1361" s="332"/>
      <c r="R1361" s="332"/>
      <c r="S1361" s="332"/>
      <c r="T1361" s="332"/>
    </row>
    <row r="1362" spans="8:20" ht="12.75">
      <c r="H1362" s="332"/>
      <c r="I1362" s="332"/>
      <c r="J1362" s="332"/>
      <c r="K1362" s="332"/>
      <c r="L1362" s="332"/>
      <c r="M1362" s="332"/>
      <c r="N1362" s="332"/>
      <c r="O1362" s="332"/>
      <c r="P1362" s="332"/>
      <c r="Q1362" s="332"/>
      <c r="R1362" s="332"/>
      <c r="S1362" s="332"/>
      <c r="T1362" s="332"/>
    </row>
    <row r="1363" spans="8:20" ht="12.75">
      <c r="H1363" s="332"/>
      <c r="I1363" s="332"/>
      <c r="J1363" s="332"/>
      <c r="K1363" s="332"/>
      <c r="L1363" s="332"/>
      <c r="M1363" s="332"/>
      <c r="N1363" s="332"/>
      <c r="O1363" s="332"/>
      <c r="P1363" s="332"/>
      <c r="Q1363" s="332"/>
      <c r="R1363" s="332"/>
      <c r="S1363" s="332"/>
      <c r="T1363" s="332"/>
    </row>
    <row r="1364" spans="8:20" ht="12.75">
      <c r="H1364" s="332"/>
      <c r="I1364" s="332"/>
      <c r="J1364" s="332"/>
      <c r="K1364" s="332"/>
      <c r="L1364" s="332"/>
      <c r="M1364" s="332"/>
      <c r="N1364" s="332"/>
      <c r="O1364" s="332"/>
      <c r="P1364" s="332"/>
      <c r="Q1364" s="332"/>
      <c r="R1364" s="332"/>
      <c r="S1364" s="332"/>
      <c r="T1364" s="332"/>
    </row>
    <row r="1365" spans="8:20" ht="12.75">
      <c r="H1365" s="332"/>
      <c r="I1365" s="332"/>
      <c r="J1365" s="332"/>
      <c r="K1365" s="332"/>
      <c r="L1365" s="332"/>
      <c r="M1365" s="332"/>
      <c r="N1365" s="332"/>
      <c r="O1365" s="332"/>
      <c r="P1365" s="332"/>
      <c r="Q1365" s="332"/>
      <c r="R1365" s="332"/>
      <c r="S1365" s="332"/>
      <c r="T1365" s="332"/>
    </row>
    <row r="1366" spans="8:20" ht="12.75">
      <c r="H1366" s="332"/>
      <c r="I1366" s="332"/>
      <c r="J1366" s="332"/>
      <c r="K1366" s="332"/>
      <c r="L1366" s="332"/>
      <c r="M1366" s="332"/>
      <c r="N1366" s="332"/>
      <c r="O1366" s="332"/>
      <c r="P1366" s="332"/>
      <c r="Q1366" s="332"/>
      <c r="R1366" s="332"/>
      <c r="S1366" s="332"/>
      <c r="T1366" s="332"/>
    </row>
    <row r="1367" spans="8:20" ht="12.75">
      <c r="H1367" s="332"/>
      <c r="I1367" s="332"/>
      <c r="J1367" s="332"/>
      <c r="K1367" s="332"/>
      <c r="L1367" s="332"/>
      <c r="M1367" s="332"/>
      <c r="N1367" s="332"/>
      <c r="O1367" s="332"/>
      <c r="P1367" s="332"/>
      <c r="Q1367" s="332"/>
      <c r="R1367" s="332"/>
      <c r="S1367" s="332"/>
      <c r="T1367" s="332"/>
    </row>
    <row r="1368" spans="8:20" ht="12.75">
      <c r="H1368" s="332"/>
      <c r="I1368" s="332"/>
      <c r="J1368" s="332"/>
      <c r="K1368" s="332"/>
      <c r="L1368" s="332"/>
      <c r="M1368" s="332"/>
      <c r="N1368" s="332"/>
      <c r="O1368" s="332"/>
      <c r="P1368" s="332"/>
      <c r="Q1368" s="332"/>
      <c r="R1368" s="332"/>
      <c r="S1368" s="332"/>
      <c r="T1368" s="332"/>
    </row>
    <row r="1369" spans="8:20" ht="12.75">
      <c r="H1369" s="332"/>
      <c r="I1369" s="332"/>
      <c r="J1369" s="332"/>
      <c r="K1369" s="332"/>
      <c r="L1369" s="332"/>
      <c r="M1369" s="332"/>
      <c r="N1369" s="332"/>
      <c r="O1369" s="332"/>
      <c r="P1369" s="332"/>
      <c r="Q1369" s="332"/>
      <c r="R1369" s="332"/>
      <c r="S1369" s="332"/>
      <c r="T1369" s="332"/>
    </row>
    <row r="1370" spans="8:20" ht="12.75">
      <c r="H1370" s="332"/>
      <c r="I1370" s="332"/>
      <c r="J1370" s="332"/>
      <c r="K1370" s="332"/>
      <c r="L1370" s="332"/>
      <c r="M1370" s="332"/>
      <c r="N1370" s="332"/>
      <c r="O1370" s="332"/>
      <c r="P1370" s="332"/>
      <c r="Q1370" s="332"/>
      <c r="R1370" s="332"/>
      <c r="S1370" s="332"/>
      <c r="T1370" s="332"/>
    </row>
    <row r="1371" spans="8:20" ht="12.75">
      <c r="H1371" s="332"/>
      <c r="I1371" s="332"/>
      <c r="J1371" s="332"/>
      <c r="K1371" s="332"/>
      <c r="L1371" s="332"/>
      <c r="M1371" s="332"/>
      <c r="N1371" s="332"/>
      <c r="O1371" s="332"/>
      <c r="P1371" s="332"/>
      <c r="Q1371" s="332"/>
      <c r="R1371" s="332"/>
      <c r="S1371" s="332"/>
      <c r="T1371" s="332"/>
    </row>
    <row r="1372" spans="8:20" ht="12.75">
      <c r="H1372" s="332"/>
      <c r="I1372" s="332"/>
      <c r="J1372" s="332"/>
      <c r="K1372" s="332"/>
      <c r="L1372" s="332"/>
      <c r="M1372" s="332"/>
      <c r="N1372" s="332"/>
      <c r="O1372" s="332"/>
      <c r="P1372" s="332"/>
      <c r="Q1372" s="332"/>
      <c r="R1372" s="332"/>
      <c r="S1372" s="332"/>
      <c r="T1372" s="332"/>
    </row>
    <row r="1373" spans="8:20" ht="12.75">
      <c r="H1373" s="332"/>
      <c r="I1373" s="332"/>
      <c r="J1373" s="332"/>
      <c r="K1373" s="332"/>
      <c r="L1373" s="332"/>
      <c r="M1373" s="332"/>
      <c r="N1373" s="332"/>
      <c r="O1373" s="332"/>
      <c r="P1373" s="332"/>
      <c r="Q1373" s="332"/>
      <c r="R1373" s="332"/>
      <c r="S1373" s="332"/>
      <c r="T1373" s="332"/>
    </row>
    <row r="1374" spans="8:20" ht="12.75">
      <c r="H1374" s="332"/>
      <c r="I1374" s="332"/>
      <c r="J1374" s="332"/>
      <c r="K1374" s="332"/>
      <c r="L1374" s="332"/>
      <c r="M1374" s="332"/>
      <c r="N1374" s="332"/>
      <c r="O1374" s="332"/>
      <c r="P1374" s="332"/>
      <c r="Q1374" s="332"/>
      <c r="R1374" s="332"/>
      <c r="S1374" s="332"/>
      <c r="T1374" s="332"/>
    </row>
    <row r="1375" spans="8:20" ht="12.75">
      <c r="H1375" s="332"/>
      <c r="I1375" s="332"/>
      <c r="J1375" s="332"/>
      <c r="K1375" s="332"/>
      <c r="L1375" s="332"/>
      <c r="M1375" s="332"/>
      <c r="N1375" s="332"/>
      <c r="O1375" s="332"/>
      <c r="P1375" s="332"/>
      <c r="Q1375" s="332"/>
      <c r="R1375" s="332"/>
      <c r="S1375" s="332"/>
      <c r="T1375" s="332"/>
    </row>
    <row r="1376" spans="8:20" ht="12.75">
      <c r="H1376" s="332"/>
      <c r="I1376" s="332"/>
      <c r="J1376" s="332"/>
      <c r="K1376" s="332"/>
      <c r="L1376" s="332"/>
      <c r="M1376" s="332"/>
      <c r="N1376" s="332"/>
      <c r="O1376" s="332"/>
      <c r="P1376" s="332"/>
      <c r="Q1376" s="332"/>
      <c r="R1376" s="332"/>
      <c r="S1376" s="332"/>
      <c r="T1376" s="332"/>
    </row>
    <row r="1377" spans="8:20" ht="12.75">
      <c r="H1377" s="332"/>
      <c r="I1377" s="332"/>
      <c r="J1377" s="332"/>
      <c r="K1377" s="332"/>
      <c r="L1377" s="332"/>
      <c r="M1377" s="332"/>
      <c r="N1377" s="332"/>
      <c r="O1377" s="332"/>
      <c r="P1377" s="332"/>
      <c r="Q1377" s="332"/>
      <c r="R1377" s="332"/>
      <c r="S1377" s="332"/>
      <c r="T1377" s="332"/>
    </row>
    <row r="1378" spans="8:20" ht="12.75">
      <c r="H1378" s="332"/>
      <c r="I1378" s="332"/>
      <c r="J1378" s="332"/>
      <c r="K1378" s="332"/>
      <c r="L1378" s="332"/>
      <c r="M1378" s="332"/>
      <c r="N1378" s="332"/>
      <c r="O1378" s="332"/>
      <c r="P1378" s="332"/>
      <c r="Q1378" s="332"/>
      <c r="R1378" s="332"/>
      <c r="S1378" s="332"/>
      <c r="T1378" s="332"/>
    </row>
    <row r="1379" spans="8:20" ht="12.75">
      <c r="H1379" s="332"/>
      <c r="I1379" s="332"/>
      <c r="J1379" s="332"/>
      <c r="K1379" s="332"/>
      <c r="L1379" s="332"/>
      <c r="M1379" s="332"/>
      <c r="N1379" s="332"/>
      <c r="O1379" s="332"/>
      <c r="P1379" s="332"/>
      <c r="Q1379" s="332"/>
      <c r="R1379" s="332"/>
      <c r="S1379" s="332"/>
      <c r="T1379" s="332"/>
    </row>
    <row r="1380" spans="8:20" ht="12.75">
      <c r="H1380" s="332"/>
      <c r="I1380" s="332"/>
      <c r="J1380" s="332"/>
      <c r="K1380" s="332"/>
      <c r="L1380" s="332"/>
      <c r="M1380" s="332"/>
      <c r="N1380" s="332"/>
      <c r="O1380" s="332"/>
      <c r="P1380" s="332"/>
      <c r="Q1380" s="332"/>
      <c r="R1380" s="332"/>
      <c r="S1380" s="332"/>
      <c r="T1380" s="332"/>
    </row>
    <row r="1381" spans="8:20" ht="12.75">
      <c r="H1381" s="332"/>
      <c r="I1381" s="332"/>
      <c r="J1381" s="332"/>
      <c r="K1381" s="332"/>
      <c r="L1381" s="332"/>
      <c r="M1381" s="332"/>
      <c r="N1381" s="332"/>
      <c r="O1381" s="332"/>
      <c r="P1381" s="332"/>
      <c r="Q1381" s="332"/>
      <c r="R1381" s="332"/>
      <c r="S1381" s="332"/>
      <c r="T1381" s="332"/>
    </row>
    <row r="1382" spans="8:20" ht="12.75">
      <c r="H1382" s="332"/>
      <c r="I1382" s="332"/>
      <c r="J1382" s="332"/>
      <c r="K1382" s="332"/>
      <c r="L1382" s="332"/>
      <c r="M1382" s="332"/>
      <c r="N1382" s="332"/>
      <c r="O1382" s="332"/>
      <c r="P1382" s="332"/>
      <c r="Q1382" s="332"/>
      <c r="R1382" s="332"/>
      <c r="S1382" s="332"/>
      <c r="T1382" s="332"/>
    </row>
    <row r="1383" spans="8:20" ht="12.75">
      <c r="H1383" s="332"/>
      <c r="I1383" s="332"/>
      <c r="J1383" s="332"/>
      <c r="K1383" s="332"/>
      <c r="L1383" s="332"/>
      <c r="M1383" s="332"/>
      <c r="N1383" s="332"/>
      <c r="O1383" s="332"/>
      <c r="P1383" s="332"/>
      <c r="Q1383" s="332"/>
      <c r="R1383" s="332"/>
      <c r="S1383" s="332"/>
      <c r="T1383" s="332"/>
    </row>
    <row r="1384" spans="8:20" ht="12.75">
      <c r="H1384" s="332"/>
      <c r="I1384" s="332"/>
      <c r="J1384" s="332"/>
      <c r="K1384" s="332"/>
      <c r="L1384" s="332"/>
      <c r="M1384" s="332"/>
      <c r="N1384" s="332"/>
      <c r="O1384" s="332"/>
      <c r="P1384" s="332"/>
      <c r="Q1384" s="332"/>
      <c r="R1384" s="332"/>
      <c r="S1384" s="332"/>
      <c r="T1384" s="332"/>
    </row>
    <row r="1385" spans="8:20" ht="12.75">
      <c r="H1385" s="332"/>
      <c r="I1385" s="332"/>
      <c r="J1385" s="332"/>
      <c r="K1385" s="332"/>
      <c r="L1385" s="332"/>
      <c r="M1385" s="332"/>
      <c r="N1385" s="332"/>
      <c r="O1385" s="332"/>
      <c r="P1385" s="332"/>
      <c r="Q1385" s="332"/>
      <c r="R1385" s="332"/>
      <c r="S1385" s="332"/>
      <c r="T1385" s="332"/>
    </row>
    <row r="1386" spans="8:20" ht="12.75">
      <c r="H1386" s="332"/>
      <c r="I1386" s="332"/>
      <c r="J1386" s="332"/>
      <c r="K1386" s="332"/>
      <c r="L1386" s="332"/>
      <c r="M1386" s="332"/>
      <c r="N1386" s="332"/>
      <c r="O1386" s="332"/>
      <c r="P1386" s="332"/>
      <c r="Q1386" s="332"/>
      <c r="R1386" s="332"/>
      <c r="S1386" s="332"/>
      <c r="T1386" s="332"/>
    </row>
    <row r="1387" spans="8:20" ht="12.75">
      <c r="H1387" s="332"/>
      <c r="I1387" s="332"/>
      <c r="J1387" s="332"/>
      <c r="K1387" s="332"/>
      <c r="L1387" s="332"/>
      <c r="M1387" s="332"/>
      <c r="N1387" s="332"/>
      <c r="O1387" s="332"/>
      <c r="P1387" s="332"/>
      <c r="Q1387" s="332"/>
      <c r="R1387" s="332"/>
      <c r="S1387" s="332"/>
      <c r="T1387" s="332"/>
    </row>
    <row r="1388" spans="8:20" ht="12.75">
      <c r="H1388" s="332"/>
      <c r="I1388" s="332"/>
      <c r="J1388" s="332"/>
      <c r="K1388" s="332"/>
      <c r="L1388" s="332"/>
      <c r="M1388" s="332"/>
      <c r="N1388" s="332"/>
      <c r="O1388" s="332"/>
      <c r="P1388" s="332"/>
      <c r="Q1388" s="332"/>
      <c r="R1388" s="332"/>
      <c r="S1388" s="332"/>
      <c r="T1388" s="332"/>
    </row>
    <row r="1389" spans="8:20" ht="12.75">
      <c r="H1389" s="332"/>
      <c r="I1389" s="332"/>
      <c r="J1389" s="332"/>
      <c r="K1389" s="332"/>
      <c r="L1389" s="332"/>
      <c r="M1389" s="332"/>
      <c r="N1389" s="332"/>
      <c r="O1389" s="332"/>
      <c r="P1389" s="332"/>
      <c r="Q1389" s="332"/>
      <c r="R1389" s="332"/>
      <c r="S1389" s="332"/>
      <c r="T1389" s="332"/>
    </row>
    <row r="1390" spans="8:20" ht="12.75">
      <c r="H1390" s="332"/>
      <c r="I1390" s="332"/>
      <c r="J1390" s="332"/>
      <c r="K1390" s="332"/>
      <c r="L1390" s="332"/>
      <c r="M1390" s="332"/>
      <c r="N1390" s="332"/>
      <c r="O1390" s="332"/>
      <c r="P1390" s="332"/>
      <c r="Q1390" s="332"/>
      <c r="R1390" s="332"/>
      <c r="S1390" s="332"/>
      <c r="T1390" s="332"/>
    </row>
    <row r="1391" spans="8:20" ht="12.75">
      <c r="H1391" s="332"/>
      <c r="I1391" s="332"/>
      <c r="J1391" s="332"/>
      <c r="K1391" s="332"/>
      <c r="L1391" s="332"/>
      <c r="M1391" s="332"/>
      <c r="N1391" s="332"/>
      <c r="O1391" s="332"/>
      <c r="P1391" s="332"/>
      <c r="Q1391" s="332"/>
      <c r="R1391" s="332"/>
      <c r="S1391" s="332"/>
      <c r="T1391" s="332"/>
    </row>
    <row r="1392" spans="8:20" ht="12.75">
      <c r="H1392" s="332"/>
      <c r="I1392" s="332"/>
      <c r="J1392" s="332"/>
      <c r="K1392" s="332"/>
      <c r="L1392" s="332"/>
      <c r="M1392" s="332"/>
      <c r="N1392" s="332"/>
      <c r="O1392" s="332"/>
      <c r="P1392" s="332"/>
      <c r="Q1392" s="332"/>
      <c r="R1392" s="332"/>
      <c r="S1392" s="332"/>
      <c r="T1392" s="332"/>
    </row>
    <row r="1393" spans="8:20" ht="12.75">
      <c r="H1393" s="332"/>
      <c r="I1393" s="332"/>
      <c r="J1393" s="332"/>
      <c r="K1393" s="332"/>
      <c r="L1393" s="332"/>
      <c r="M1393" s="332"/>
      <c r="N1393" s="332"/>
      <c r="O1393" s="332"/>
      <c r="P1393" s="332"/>
      <c r="Q1393" s="332"/>
      <c r="R1393" s="332"/>
      <c r="S1393" s="332"/>
      <c r="T1393" s="332"/>
    </row>
    <row r="1394" spans="8:20" ht="12.75">
      <c r="H1394" s="332"/>
      <c r="I1394" s="332"/>
      <c r="J1394" s="332"/>
      <c r="K1394" s="332"/>
      <c r="L1394" s="332"/>
      <c r="M1394" s="332"/>
      <c r="N1394" s="332"/>
      <c r="O1394" s="332"/>
      <c r="P1394" s="332"/>
      <c r="Q1394" s="332"/>
      <c r="R1394" s="332"/>
      <c r="S1394" s="332"/>
      <c r="T1394" s="332"/>
    </row>
    <row r="1395" spans="8:20" ht="12.75">
      <c r="H1395" s="332"/>
      <c r="I1395" s="332"/>
      <c r="J1395" s="332"/>
      <c r="K1395" s="332"/>
      <c r="L1395" s="332"/>
      <c r="M1395" s="332"/>
      <c r="N1395" s="332"/>
      <c r="O1395" s="332"/>
      <c r="P1395" s="332"/>
      <c r="Q1395" s="332"/>
      <c r="R1395" s="332"/>
      <c r="S1395" s="332"/>
      <c r="T1395" s="332"/>
    </row>
    <row r="1396" spans="8:20" ht="12.75">
      <c r="H1396" s="332"/>
      <c r="I1396" s="332"/>
      <c r="J1396" s="332"/>
      <c r="K1396" s="332"/>
      <c r="L1396" s="332"/>
      <c r="M1396" s="332"/>
      <c r="N1396" s="332"/>
      <c r="O1396" s="332"/>
      <c r="P1396" s="332"/>
      <c r="Q1396" s="332"/>
      <c r="R1396" s="332"/>
      <c r="S1396" s="332"/>
      <c r="T1396" s="332"/>
    </row>
    <row r="1397" spans="8:20" ht="12.75">
      <c r="H1397" s="332"/>
      <c r="I1397" s="332"/>
      <c r="J1397" s="332"/>
      <c r="K1397" s="332"/>
      <c r="L1397" s="332"/>
      <c r="M1397" s="332"/>
      <c r="N1397" s="332"/>
      <c r="O1397" s="332"/>
      <c r="P1397" s="332"/>
      <c r="Q1397" s="332"/>
      <c r="R1397" s="332"/>
      <c r="S1397" s="332"/>
      <c r="T1397" s="332"/>
    </row>
    <row r="1398" spans="8:20" ht="12.75">
      <c r="H1398" s="332"/>
      <c r="I1398" s="332"/>
      <c r="J1398" s="332"/>
      <c r="K1398" s="332"/>
      <c r="L1398" s="332"/>
      <c r="M1398" s="332"/>
      <c r="N1398" s="332"/>
      <c r="O1398" s="332"/>
      <c r="P1398" s="332"/>
      <c r="Q1398" s="332"/>
      <c r="R1398" s="332"/>
      <c r="S1398" s="332"/>
      <c r="T1398" s="332"/>
    </row>
    <row r="1399" spans="8:20" ht="12.75">
      <c r="H1399" s="332"/>
      <c r="I1399" s="332"/>
      <c r="J1399" s="332"/>
      <c r="K1399" s="332"/>
      <c r="L1399" s="332"/>
      <c r="M1399" s="332"/>
      <c r="N1399" s="332"/>
      <c r="O1399" s="332"/>
      <c r="P1399" s="332"/>
      <c r="Q1399" s="332"/>
      <c r="R1399" s="332"/>
      <c r="S1399" s="332"/>
      <c r="T1399" s="332"/>
    </row>
    <row r="1400" spans="8:20" ht="12.75">
      <c r="H1400" s="332"/>
      <c r="I1400" s="332"/>
      <c r="J1400" s="332"/>
      <c r="K1400" s="332"/>
      <c r="L1400" s="332"/>
      <c r="M1400" s="332"/>
      <c r="N1400" s="332"/>
      <c r="O1400" s="332"/>
      <c r="P1400" s="332"/>
      <c r="Q1400" s="332"/>
      <c r="R1400" s="332"/>
      <c r="S1400" s="332"/>
      <c r="T1400" s="332"/>
    </row>
    <row r="1401" spans="8:20" ht="12.75">
      <c r="H1401" s="332"/>
      <c r="I1401" s="332"/>
      <c r="J1401" s="332"/>
      <c r="K1401" s="332"/>
      <c r="L1401" s="332"/>
      <c r="M1401" s="332"/>
      <c r="N1401" s="332"/>
      <c r="O1401" s="332"/>
      <c r="P1401" s="332"/>
      <c r="Q1401" s="332"/>
      <c r="R1401" s="332"/>
      <c r="S1401" s="332"/>
      <c r="T1401" s="332"/>
    </row>
    <row r="1402" spans="8:20" ht="12.75">
      <c r="H1402" s="332"/>
      <c r="I1402" s="332"/>
      <c r="J1402" s="332"/>
      <c r="K1402" s="332"/>
      <c r="L1402" s="332"/>
      <c r="M1402" s="332"/>
      <c r="N1402" s="332"/>
      <c r="O1402" s="332"/>
      <c r="P1402" s="332"/>
      <c r="Q1402" s="332"/>
      <c r="R1402" s="332"/>
      <c r="S1402" s="332"/>
      <c r="T1402" s="332"/>
    </row>
    <row r="1403" spans="8:20" ht="12.75">
      <c r="H1403" s="332"/>
      <c r="I1403" s="332"/>
      <c r="J1403" s="332"/>
      <c r="K1403" s="332"/>
      <c r="L1403" s="332"/>
      <c r="M1403" s="332"/>
      <c r="N1403" s="332"/>
      <c r="O1403" s="332"/>
      <c r="P1403" s="332"/>
      <c r="Q1403" s="332"/>
      <c r="R1403" s="332"/>
      <c r="S1403" s="332"/>
      <c r="T1403" s="332"/>
    </row>
    <row r="1404" spans="8:20" ht="12.75">
      <c r="H1404" s="332"/>
      <c r="I1404" s="332"/>
      <c r="J1404" s="332"/>
      <c r="K1404" s="332"/>
      <c r="L1404" s="332"/>
      <c r="M1404" s="332"/>
      <c r="N1404" s="332"/>
      <c r="O1404" s="332"/>
      <c r="P1404" s="332"/>
      <c r="Q1404" s="332"/>
      <c r="R1404" s="332"/>
      <c r="S1404" s="332"/>
      <c r="T1404" s="332"/>
    </row>
    <row r="1405" spans="8:20" ht="12.75">
      <c r="H1405" s="332"/>
      <c r="I1405" s="332"/>
      <c r="J1405" s="332"/>
      <c r="K1405" s="332"/>
      <c r="L1405" s="332"/>
      <c r="M1405" s="332"/>
      <c r="N1405" s="332"/>
      <c r="O1405" s="332"/>
      <c r="P1405" s="332"/>
      <c r="Q1405" s="332"/>
      <c r="R1405" s="332"/>
      <c r="S1405" s="332"/>
      <c r="T1405" s="332"/>
    </row>
    <row r="1406" spans="8:20" ht="12.75">
      <c r="H1406" s="332"/>
      <c r="I1406" s="332"/>
      <c r="J1406" s="332"/>
      <c r="K1406" s="332"/>
      <c r="L1406" s="332"/>
      <c r="M1406" s="332"/>
      <c r="N1406" s="332"/>
      <c r="O1406" s="332"/>
      <c r="P1406" s="332"/>
      <c r="Q1406" s="332"/>
      <c r="R1406" s="332"/>
      <c r="S1406" s="332"/>
      <c r="T1406" s="332"/>
    </row>
    <row r="1407" spans="8:20" ht="12.75">
      <c r="H1407" s="332"/>
      <c r="I1407" s="332"/>
      <c r="J1407" s="332"/>
      <c r="K1407" s="332"/>
      <c r="L1407" s="332"/>
      <c r="M1407" s="332"/>
      <c r="N1407" s="332"/>
      <c r="O1407" s="332"/>
      <c r="P1407" s="332"/>
      <c r="Q1407" s="332"/>
      <c r="R1407" s="332"/>
      <c r="S1407" s="332"/>
      <c r="T1407" s="332"/>
    </row>
    <row r="1408" spans="8:20" ht="12.75">
      <c r="H1408" s="332"/>
      <c r="I1408" s="332"/>
      <c r="J1408" s="332"/>
      <c r="K1408" s="332"/>
      <c r="L1408" s="332"/>
      <c r="M1408" s="332"/>
      <c r="N1408" s="332"/>
      <c r="O1408" s="332"/>
      <c r="P1408" s="332"/>
      <c r="Q1408" s="332"/>
      <c r="R1408" s="332"/>
      <c r="S1408" s="332"/>
      <c r="T1408" s="332"/>
    </row>
    <row r="1409" spans="8:20" ht="12.75">
      <c r="H1409" s="332"/>
      <c r="I1409" s="332"/>
      <c r="J1409" s="332"/>
      <c r="K1409" s="332"/>
      <c r="L1409" s="332"/>
      <c r="M1409" s="332"/>
      <c r="N1409" s="332"/>
      <c r="O1409" s="332"/>
      <c r="P1409" s="332"/>
      <c r="Q1409" s="332"/>
      <c r="R1409" s="332"/>
      <c r="S1409" s="332"/>
      <c r="T1409" s="332"/>
    </row>
    <row r="1410" spans="8:20" ht="12.75">
      <c r="H1410" s="332"/>
      <c r="I1410" s="332"/>
      <c r="J1410" s="332"/>
      <c r="K1410" s="332"/>
      <c r="L1410" s="332"/>
      <c r="M1410" s="332"/>
      <c r="N1410" s="332"/>
      <c r="O1410" s="332"/>
      <c r="P1410" s="332"/>
      <c r="Q1410" s="332"/>
      <c r="R1410" s="332"/>
      <c r="S1410" s="332"/>
      <c r="T1410" s="332"/>
    </row>
    <row r="1411" spans="8:20" ht="12.75">
      <c r="H1411" s="332"/>
      <c r="I1411" s="332"/>
      <c r="J1411" s="332"/>
      <c r="K1411" s="332"/>
      <c r="L1411" s="332"/>
      <c r="M1411" s="332"/>
      <c r="N1411" s="332"/>
      <c r="O1411" s="332"/>
      <c r="P1411" s="332"/>
      <c r="Q1411" s="332"/>
      <c r="R1411" s="332"/>
      <c r="S1411" s="332"/>
      <c r="T1411" s="332"/>
    </row>
    <row r="1412" spans="8:20" ht="12.75">
      <c r="H1412" s="332"/>
      <c r="I1412" s="332"/>
      <c r="J1412" s="332"/>
      <c r="K1412" s="332"/>
      <c r="L1412" s="332"/>
      <c r="M1412" s="332"/>
      <c r="N1412" s="332"/>
      <c r="O1412" s="332"/>
      <c r="P1412" s="332"/>
      <c r="Q1412" s="332"/>
      <c r="R1412" s="332"/>
      <c r="S1412" s="332"/>
      <c r="T1412" s="332"/>
    </row>
    <row r="1413" spans="8:20" ht="12.75">
      <c r="H1413" s="332"/>
      <c r="I1413" s="332"/>
      <c r="J1413" s="332"/>
      <c r="K1413" s="332"/>
      <c r="L1413" s="332"/>
      <c r="M1413" s="332"/>
      <c r="N1413" s="332"/>
      <c r="O1413" s="332"/>
      <c r="P1413" s="332"/>
      <c r="Q1413" s="332"/>
      <c r="R1413" s="332"/>
      <c r="S1413" s="332"/>
      <c r="T1413" s="332"/>
    </row>
    <row r="1414" spans="8:20" ht="12.75">
      <c r="H1414" s="332"/>
      <c r="I1414" s="332"/>
      <c r="J1414" s="332"/>
      <c r="K1414" s="332"/>
      <c r="L1414" s="332"/>
      <c r="M1414" s="332"/>
      <c r="N1414" s="332"/>
      <c r="O1414" s="332"/>
      <c r="P1414" s="332"/>
      <c r="Q1414" s="332"/>
      <c r="R1414" s="332"/>
      <c r="S1414" s="332"/>
      <c r="T1414" s="332"/>
    </row>
    <row r="1415" spans="8:20" ht="12.75">
      <c r="H1415" s="332"/>
      <c r="I1415" s="332"/>
      <c r="J1415" s="332"/>
      <c r="K1415" s="332"/>
      <c r="L1415" s="332"/>
      <c r="M1415" s="332"/>
      <c r="N1415" s="332"/>
      <c r="O1415" s="332"/>
      <c r="P1415" s="332"/>
      <c r="Q1415" s="332"/>
      <c r="R1415" s="332"/>
      <c r="S1415" s="332"/>
      <c r="T1415" s="332"/>
    </row>
    <row r="1416" spans="8:20" ht="12.75">
      <c r="H1416" s="332"/>
      <c r="I1416" s="332"/>
      <c r="J1416" s="332"/>
      <c r="K1416" s="332"/>
      <c r="L1416" s="332"/>
      <c r="M1416" s="332"/>
      <c r="N1416" s="332"/>
      <c r="O1416" s="332"/>
      <c r="P1416" s="332"/>
      <c r="Q1416" s="332"/>
      <c r="R1416" s="332"/>
      <c r="S1416" s="332"/>
      <c r="T1416" s="332"/>
    </row>
    <row r="1417" spans="8:20" ht="12.75">
      <c r="H1417" s="332"/>
      <c r="I1417" s="332"/>
      <c r="J1417" s="332"/>
      <c r="K1417" s="332"/>
      <c r="L1417" s="332"/>
      <c r="M1417" s="332"/>
      <c r="N1417" s="332"/>
      <c r="O1417" s="332"/>
      <c r="P1417" s="332"/>
      <c r="Q1417" s="332"/>
      <c r="R1417" s="332"/>
      <c r="S1417" s="332"/>
      <c r="T1417" s="332"/>
    </row>
    <row r="1418" spans="8:20" ht="12.75">
      <c r="H1418" s="332"/>
      <c r="I1418" s="332"/>
      <c r="J1418" s="332"/>
      <c r="K1418" s="332"/>
      <c r="L1418" s="332"/>
      <c r="M1418" s="332"/>
      <c r="N1418" s="332"/>
      <c r="O1418" s="332"/>
      <c r="P1418" s="332"/>
      <c r="Q1418" s="332"/>
      <c r="R1418" s="332"/>
      <c r="S1418" s="332"/>
      <c r="T1418" s="332"/>
    </row>
    <row r="1419" spans="8:20" ht="12.75">
      <c r="H1419" s="332"/>
      <c r="I1419" s="332"/>
      <c r="J1419" s="332"/>
      <c r="K1419" s="332"/>
      <c r="L1419" s="332"/>
      <c r="M1419" s="332"/>
      <c r="N1419" s="332"/>
      <c r="O1419" s="332"/>
      <c r="P1419" s="332"/>
      <c r="Q1419" s="332"/>
      <c r="R1419" s="332"/>
      <c r="S1419" s="332"/>
      <c r="T1419" s="332"/>
    </row>
    <row r="1420" spans="8:20" ht="12.75">
      <c r="H1420" s="332"/>
      <c r="I1420" s="332"/>
      <c r="J1420" s="332"/>
      <c r="K1420" s="332"/>
      <c r="L1420" s="332"/>
      <c r="M1420" s="332"/>
      <c r="N1420" s="332"/>
      <c r="O1420" s="332"/>
      <c r="P1420" s="332"/>
      <c r="Q1420" s="332"/>
      <c r="R1420" s="332"/>
      <c r="S1420" s="332"/>
      <c r="T1420" s="332"/>
    </row>
    <row r="1421" spans="8:20" ht="12.75">
      <c r="H1421" s="332"/>
      <c r="I1421" s="332"/>
      <c r="J1421" s="332"/>
      <c r="K1421" s="332"/>
      <c r="L1421" s="332"/>
      <c r="M1421" s="332"/>
      <c r="N1421" s="332"/>
      <c r="O1421" s="332"/>
      <c r="P1421" s="332"/>
      <c r="Q1421" s="332"/>
      <c r="R1421" s="332"/>
      <c r="S1421" s="332"/>
      <c r="T1421" s="332"/>
    </row>
    <row r="1422" spans="8:20" ht="12.75">
      <c r="H1422" s="332"/>
      <c r="I1422" s="332"/>
      <c r="J1422" s="332"/>
      <c r="K1422" s="332"/>
      <c r="L1422" s="332"/>
      <c r="M1422" s="332"/>
      <c r="N1422" s="332"/>
      <c r="O1422" s="332"/>
      <c r="P1422" s="332"/>
      <c r="Q1422" s="332"/>
      <c r="R1422" s="332"/>
      <c r="S1422" s="332"/>
      <c r="T1422" s="332"/>
    </row>
    <row r="1423" spans="8:20" ht="12.75">
      <c r="H1423" s="332"/>
      <c r="I1423" s="332"/>
      <c r="J1423" s="332"/>
      <c r="K1423" s="332"/>
      <c r="L1423" s="332"/>
      <c r="M1423" s="332"/>
      <c r="N1423" s="332"/>
      <c r="O1423" s="332"/>
      <c r="P1423" s="332"/>
      <c r="Q1423" s="332"/>
      <c r="R1423" s="332"/>
      <c r="S1423" s="332"/>
      <c r="T1423" s="332"/>
    </row>
    <row r="1424" spans="8:20" ht="12.75">
      <c r="H1424" s="332"/>
      <c r="I1424" s="332"/>
      <c r="J1424" s="332"/>
      <c r="K1424" s="332"/>
      <c r="L1424" s="332"/>
      <c r="M1424" s="332"/>
      <c r="N1424" s="332"/>
      <c r="O1424" s="332"/>
      <c r="P1424" s="332"/>
      <c r="Q1424" s="332"/>
      <c r="R1424" s="332"/>
      <c r="S1424" s="332"/>
      <c r="T1424" s="332"/>
    </row>
    <row r="1425" spans="8:20" ht="12.75">
      <c r="H1425" s="332"/>
      <c r="I1425" s="332"/>
      <c r="J1425" s="332"/>
      <c r="K1425" s="332"/>
      <c r="L1425" s="332"/>
      <c r="M1425" s="332"/>
      <c r="N1425" s="332"/>
      <c r="O1425" s="332"/>
      <c r="P1425" s="332"/>
      <c r="Q1425" s="332"/>
      <c r="R1425" s="332"/>
      <c r="S1425" s="332"/>
      <c r="T1425" s="332"/>
    </row>
    <row r="1426" spans="8:20" ht="12.75">
      <c r="H1426" s="332"/>
      <c r="I1426" s="332"/>
      <c r="J1426" s="332"/>
      <c r="K1426" s="332"/>
      <c r="L1426" s="332"/>
      <c r="M1426" s="332"/>
      <c r="N1426" s="332"/>
      <c r="O1426" s="332"/>
      <c r="P1426" s="332"/>
      <c r="Q1426" s="332"/>
      <c r="R1426" s="332"/>
      <c r="S1426" s="332"/>
      <c r="T1426" s="332"/>
    </row>
    <row r="1427" spans="8:20" ht="12.75">
      <c r="H1427" s="332"/>
      <c r="I1427" s="332"/>
      <c r="J1427" s="332"/>
      <c r="K1427" s="332"/>
      <c r="L1427" s="332"/>
      <c r="M1427" s="332"/>
      <c r="N1427" s="332"/>
      <c r="O1427" s="332"/>
      <c r="P1427" s="332"/>
      <c r="Q1427" s="332"/>
      <c r="R1427" s="332"/>
      <c r="S1427" s="332"/>
      <c r="T1427" s="332"/>
    </row>
    <row r="1428" spans="8:20" ht="12.75">
      <c r="H1428" s="332"/>
      <c r="I1428" s="332"/>
      <c r="J1428" s="332"/>
      <c r="K1428" s="332"/>
      <c r="L1428" s="332"/>
      <c r="M1428" s="332"/>
      <c r="N1428" s="332"/>
      <c r="O1428" s="332"/>
      <c r="P1428" s="332"/>
      <c r="Q1428" s="332"/>
      <c r="R1428" s="332"/>
      <c r="S1428" s="332"/>
      <c r="T1428" s="332"/>
    </row>
    <row r="1429" spans="8:20" ht="12.75">
      <c r="H1429" s="332"/>
      <c r="I1429" s="332"/>
      <c r="J1429" s="332"/>
      <c r="K1429" s="332"/>
      <c r="L1429" s="332"/>
      <c r="M1429" s="332"/>
      <c r="N1429" s="332"/>
      <c r="O1429" s="332"/>
      <c r="P1429" s="332"/>
      <c r="Q1429" s="332"/>
      <c r="R1429" s="332"/>
      <c r="S1429" s="332"/>
      <c r="T1429" s="332"/>
    </row>
    <row r="1430" spans="8:20" ht="12.75">
      <c r="H1430" s="332"/>
      <c r="I1430" s="332"/>
      <c r="J1430" s="332"/>
      <c r="K1430" s="332"/>
      <c r="L1430" s="332"/>
      <c r="M1430" s="332"/>
      <c r="N1430" s="332"/>
      <c r="O1430" s="332"/>
      <c r="P1430" s="332"/>
      <c r="Q1430" s="332"/>
      <c r="R1430" s="332"/>
      <c r="S1430" s="332"/>
      <c r="T1430" s="332"/>
    </row>
    <row r="1431" spans="8:20" ht="12.75">
      <c r="H1431" s="332"/>
      <c r="I1431" s="332"/>
      <c r="J1431" s="332"/>
      <c r="K1431" s="332"/>
      <c r="L1431" s="332"/>
      <c r="M1431" s="332"/>
      <c r="N1431" s="332"/>
      <c r="O1431" s="332"/>
      <c r="P1431" s="332"/>
      <c r="Q1431" s="332"/>
      <c r="R1431" s="332"/>
      <c r="S1431" s="332"/>
      <c r="T1431" s="332"/>
    </row>
    <row r="1432" spans="8:20" ht="12.75">
      <c r="H1432" s="332"/>
      <c r="I1432" s="332"/>
      <c r="J1432" s="332"/>
      <c r="K1432" s="332"/>
      <c r="L1432" s="332"/>
      <c r="M1432" s="332"/>
      <c r="N1432" s="332"/>
      <c r="O1432" s="332"/>
      <c r="P1432" s="332"/>
      <c r="Q1432" s="332"/>
      <c r="R1432" s="332"/>
      <c r="S1432" s="332"/>
      <c r="T1432" s="332"/>
    </row>
    <row r="1433" spans="8:20" ht="12.75">
      <c r="H1433" s="332"/>
      <c r="I1433" s="332"/>
      <c r="J1433" s="332"/>
      <c r="K1433" s="332"/>
      <c r="L1433" s="332"/>
      <c r="M1433" s="332"/>
      <c r="N1433" s="332"/>
      <c r="O1433" s="332"/>
      <c r="P1433" s="332"/>
      <c r="Q1433" s="332"/>
      <c r="R1433" s="332"/>
      <c r="S1433" s="332"/>
      <c r="T1433" s="332"/>
    </row>
    <row r="1434" spans="8:20" ht="12.75">
      <c r="H1434" s="332"/>
      <c r="I1434" s="332"/>
      <c r="J1434" s="332"/>
      <c r="K1434" s="332"/>
      <c r="L1434" s="332"/>
      <c r="M1434" s="332"/>
      <c r="N1434" s="332"/>
      <c r="O1434" s="332"/>
      <c r="P1434" s="332"/>
      <c r="Q1434" s="332"/>
      <c r="R1434" s="332"/>
      <c r="S1434" s="332"/>
      <c r="T1434" s="332"/>
    </row>
    <row r="1435" spans="8:20" ht="12.75">
      <c r="H1435" s="332"/>
      <c r="I1435" s="332"/>
      <c r="J1435" s="332"/>
      <c r="K1435" s="332"/>
      <c r="L1435" s="332"/>
      <c r="M1435" s="332"/>
      <c r="N1435" s="332"/>
      <c r="O1435" s="332"/>
      <c r="P1435" s="332"/>
      <c r="Q1435" s="332"/>
      <c r="R1435" s="332"/>
      <c r="S1435" s="332"/>
      <c r="T1435" s="332"/>
    </row>
    <row r="1436" spans="8:20" ht="12.75">
      <c r="H1436" s="332"/>
      <c r="I1436" s="332"/>
      <c r="J1436" s="332"/>
      <c r="K1436" s="332"/>
      <c r="L1436" s="332"/>
      <c r="M1436" s="332"/>
      <c r="N1436" s="332"/>
      <c r="O1436" s="332"/>
      <c r="P1436" s="332"/>
      <c r="Q1436" s="332"/>
      <c r="R1436" s="332"/>
      <c r="S1436" s="332"/>
      <c r="T1436" s="332"/>
    </row>
    <row r="1437" spans="8:20" ht="12.75">
      <c r="H1437" s="332"/>
      <c r="I1437" s="332"/>
      <c r="J1437" s="332"/>
      <c r="K1437" s="332"/>
      <c r="L1437" s="332"/>
      <c r="M1437" s="332"/>
      <c r="N1437" s="332"/>
      <c r="O1437" s="332"/>
      <c r="P1437" s="332"/>
      <c r="Q1437" s="332"/>
      <c r="R1437" s="332"/>
      <c r="S1437" s="332"/>
      <c r="T1437" s="332"/>
    </row>
    <row r="1438" spans="8:20" ht="12.75">
      <c r="H1438" s="332"/>
      <c r="I1438" s="332"/>
      <c r="J1438" s="332"/>
      <c r="K1438" s="332"/>
      <c r="L1438" s="332"/>
      <c r="M1438" s="332"/>
      <c r="N1438" s="332"/>
      <c r="O1438" s="332"/>
      <c r="P1438" s="332"/>
      <c r="Q1438" s="332"/>
      <c r="R1438" s="332"/>
      <c r="S1438" s="332"/>
      <c r="T1438" s="332"/>
    </row>
    <row r="1439" spans="8:20" ht="12.75">
      <c r="H1439" s="332"/>
      <c r="I1439" s="332"/>
      <c r="J1439" s="332"/>
      <c r="K1439" s="332"/>
      <c r="L1439" s="332"/>
      <c r="M1439" s="332"/>
      <c r="N1439" s="332"/>
      <c r="O1439" s="332"/>
      <c r="P1439" s="332"/>
      <c r="Q1439" s="332"/>
      <c r="R1439" s="332"/>
      <c r="S1439" s="332"/>
      <c r="T1439" s="332"/>
    </row>
    <row r="1440" spans="8:20" ht="12.75">
      <c r="H1440" s="332"/>
      <c r="I1440" s="332"/>
      <c r="J1440" s="332"/>
      <c r="K1440" s="332"/>
      <c r="L1440" s="332"/>
      <c r="M1440" s="332"/>
      <c r="N1440" s="332"/>
      <c r="O1440" s="332"/>
      <c r="P1440" s="332"/>
      <c r="Q1440" s="332"/>
      <c r="R1440" s="332"/>
      <c r="S1440" s="332"/>
      <c r="T1440" s="332"/>
    </row>
    <row r="1441" spans="8:20" ht="12.75">
      <c r="H1441" s="332"/>
      <c r="I1441" s="332"/>
      <c r="J1441" s="332"/>
      <c r="K1441" s="332"/>
      <c r="L1441" s="332"/>
      <c r="M1441" s="332"/>
      <c r="N1441" s="332"/>
      <c r="O1441" s="332"/>
      <c r="P1441" s="332"/>
      <c r="Q1441" s="332"/>
      <c r="R1441" s="332"/>
      <c r="S1441" s="332"/>
      <c r="T1441" s="332"/>
    </row>
    <row r="1442" spans="8:20" ht="12.75">
      <c r="H1442" s="332"/>
      <c r="I1442" s="332"/>
      <c r="J1442" s="332"/>
      <c r="K1442" s="332"/>
      <c r="L1442" s="332"/>
      <c r="M1442" s="332"/>
      <c r="N1442" s="332"/>
      <c r="O1442" s="332"/>
      <c r="P1442" s="332"/>
      <c r="Q1442" s="332"/>
      <c r="R1442" s="332"/>
      <c r="S1442" s="332"/>
      <c r="T1442" s="332"/>
    </row>
    <row r="1443" spans="8:20" ht="12.75">
      <c r="H1443" s="332"/>
      <c r="I1443" s="332"/>
      <c r="J1443" s="332"/>
      <c r="K1443" s="332"/>
      <c r="L1443" s="332"/>
      <c r="M1443" s="332"/>
      <c r="N1443" s="332"/>
      <c r="O1443" s="332"/>
      <c r="P1443" s="332"/>
      <c r="Q1443" s="332"/>
      <c r="R1443" s="332"/>
      <c r="S1443" s="332"/>
      <c r="T1443" s="332"/>
    </row>
    <row r="1444" spans="8:20" ht="12.75">
      <c r="H1444" s="332"/>
      <c r="I1444" s="332"/>
      <c r="J1444" s="332"/>
      <c r="K1444" s="332"/>
      <c r="L1444" s="332"/>
      <c r="M1444" s="332"/>
      <c r="N1444" s="332"/>
      <c r="O1444" s="332"/>
      <c r="P1444" s="332"/>
      <c r="Q1444" s="332"/>
      <c r="R1444" s="332"/>
      <c r="S1444" s="332"/>
      <c r="T1444" s="332"/>
    </row>
    <row r="1445" spans="8:20" ht="12.75">
      <c r="H1445" s="332"/>
      <c r="I1445" s="332"/>
      <c r="J1445" s="332"/>
      <c r="K1445" s="332"/>
      <c r="L1445" s="332"/>
      <c r="M1445" s="332"/>
      <c r="N1445" s="332"/>
      <c r="O1445" s="332"/>
      <c r="P1445" s="332"/>
      <c r="Q1445" s="332"/>
      <c r="R1445" s="332"/>
      <c r="S1445" s="332"/>
      <c r="T1445" s="332"/>
    </row>
    <row r="1446" spans="8:20" ht="12.75">
      <c r="H1446" s="332"/>
      <c r="I1446" s="332"/>
      <c r="J1446" s="332"/>
      <c r="K1446" s="332"/>
      <c r="L1446" s="332"/>
      <c r="M1446" s="332"/>
      <c r="N1446" s="332"/>
      <c r="O1446" s="332"/>
      <c r="P1446" s="332"/>
      <c r="Q1446" s="332"/>
      <c r="R1446" s="332"/>
      <c r="S1446" s="332"/>
      <c r="T1446" s="332"/>
    </row>
    <row r="1447" spans="8:20" ht="12.75">
      <c r="H1447" s="332"/>
      <c r="I1447" s="332"/>
      <c r="J1447" s="332"/>
      <c r="K1447" s="332"/>
      <c r="L1447" s="332"/>
      <c r="M1447" s="332"/>
      <c r="N1447" s="332"/>
      <c r="O1447" s="332"/>
      <c r="P1447" s="332"/>
      <c r="Q1447" s="332"/>
      <c r="R1447" s="332"/>
      <c r="S1447" s="332"/>
      <c r="T1447" s="332"/>
    </row>
    <row r="1448" spans="8:20" ht="12.75">
      <c r="H1448" s="332"/>
      <c r="I1448" s="332"/>
      <c r="J1448" s="332"/>
      <c r="K1448" s="332"/>
      <c r="L1448" s="332"/>
      <c r="M1448" s="332"/>
      <c r="N1448" s="332"/>
      <c r="O1448" s="332"/>
      <c r="P1448" s="332"/>
      <c r="Q1448" s="332"/>
      <c r="R1448" s="332"/>
      <c r="S1448" s="332"/>
      <c r="T1448" s="332"/>
    </row>
    <row r="1449" spans="8:20" ht="12.75">
      <c r="H1449" s="332"/>
      <c r="I1449" s="332"/>
      <c r="J1449" s="332"/>
      <c r="K1449" s="332"/>
      <c r="L1449" s="332"/>
      <c r="M1449" s="332"/>
      <c r="N1449" s="332"/>
      <c r="O1449" s="332"/>
      <c r="P1449" s="332"/>
      <c r="Q1449" s="332"/>
      <c r="R1449" s="332"/>
      <c r="S1449" s="332"/>
      <c r="T1449" s="332"/>
    </row>
    <row r="1450" spans="8:20" ht="12.75">
      <c r="H1450" s="332"/>
      <c r="I1450" s="332"/>
      <c r="J1450" s="332"/>
      <c r="K1450" s="332"/>
      <c r="L1450" s="332"/>
      <c r="M1450" s="332"/>
      <c r="N1450" s="332"/>
      <c r="O1450" s="332"/>
      <c r="P1450" s="332"/>
      <c r="Q1450" s="332"/>
      <c r="R1450" s="332"/>
      <c r="S1450" s="332"/>
      <c r="T1450" s="332"/>
    </row>
    <row r="1451" spans="8:20" ht="12.75">
      <c r="H1451" s="332"/>
      <c r="I1451" s="332"/>
      <c r="J1451" s="332"/>
      <c r="K1451" s="332"/>
      <c r="L1451" s="332"/>
      <c r="M1451" s="332"/>
      <c r="N1451" s="332"/>
      <c r="O1451" s="332"/>
      <c r="P1451" s="332"/>
      <c r="Q1451" s="332"/>
      <c r="R1451" s="332"/>
      <c r="S1451" s="332"/>
      <c r="T1451" s="332"/>
    </row>
    <row r="1452" spans="8:20" ht="12.75">
      <c r="H1452" s="332"/>
      <c r="I1452" s="332"/>
      <c r="J1452" s="332"/>
      <c r="K1452" s="332"/>
      <c r="L1452" s="332"/>
      <c r="M1452" s="332"/>
      <c r="N1452" s="332"/>
      <c r="O1452" s="332"/>
      <c r="P1452" s="332"/>
      <c r="Q1452" s="332"/>
      <c r="R1452" s="332"/>
      <c r="S1452" s="332"/>
      <c r="T1452" s="332"/>
    </row>
    <row r="1453" spans="8:20" ht="12.75">
      <c r="H1453" s="332"/>
      <c r="I1453" s="332"/>
      <c r="J1453" s="332"/>
      <c r="K1453" s="332"/>
      <c r="L1453" s="332"/>
      <c r="M1453" s="332"/>
      <c r="N1453" s="332"/>
      <c r="O1453" s="332"/>
      <c r="P1453" s="332"/>
      <c r="Q1453" s="332"/>
      <c r="R1453" s="332"/>
      <c r="S1453" s="332"/>
      <c r="T1453" s="332"/>
    </row>
    <row r="1454" spans="8:20" ht="12.75">
      <c r="H1454" s="332"/>
      <c r="I1454" s="332"/>
      <c r="J1454" s="332"/>
      <c r="K1454" s="332"/>
      <c r="L1454" s="332"/>
      <c r="M1454" s="332"/>
      <c r="N1454" s="332"/>
      <c r="O1454" s="332"/>
      <c r="P1454" s="332"/>
      <c r="Q1454" s="332"/>
      <c r="R1454" s="332"/>
      <c r="S1454" s="332"/>
      <c r="T1454" s="332"/>
    </row>
    <row r="1455" spans="8:20" ht="12.75">
      <c r="H1455" s="332"/>
      <c r="I1455" s="332"/>
      <c r="J1455" s="332"/>
      <c r="K1455" s="332"/>
      <c r="L1455" s="332"/>
      <c r="M1455" s="332"/>
      <c r="N1455" s="332"/>
      <c r="O1455" s="332"/>
      <c r="P1455" s="332"/>
      <c r="Q1455" s="332"/>
      <c r="R1455" s="332"/>
      <c r="S1455" s="332"/>
      <c r="T1455" s="332"/>
    </row>
    <row r="1456" spans="8:20" ht="12.75">
      <c r="H1456" s="332"/>
      <c r="I1456" s="332"/>
      <c r="J1456" s="332"/>
      <c r="K1456" s="332"/>
      <c r="L1456" s="332"/>
      <c r="M1456" s="332"/>
      <c r="N1456" s="332"/>
      <c r="O1456" s="332"/>
      <c r="P1456" s="332"/>
      <c r="Q1456" s="332"/>
      <c r="R1456" s="332"/>
      <c r="S1456" s="332"/>
      <c r="T1456" s="332"/>
    </row>
    <row r="1457" spans="8:20" ht="12.75">
      <c r="H1457" s="332"/>
      <c r="I1457" s="332"/>
      <c r="J1457" s="332"/>
      <c r="K1457" s="332"/>
      <c r="L1457" s="332"/>
      <c r="M1457" s="332"/>
      <c r="N1457" s="332"/>
      <c r="O1457" s="332"/>
      <c r="P1457" s="332"/>
      <c r="Q1457" s="332"/>
      <c r="R1457" s="332"/>
      <c r="S1457" s="332"/>
      <c r="T1457" s="332"/>
    </row>
    <row r="1458" spans="8:20" ht="12.75">
      <c r="H1458" s="332"/>
      <c r="I1458" s="332"/>
      <c r="J1458" s="332"/>
      <c r="K1458" s="332"/>
      <c r="L1458" s="332"/>
      <c r="M1458" s="332"/>
      <c r="N1458" s="332"/>
      <c r="O1458" s="332"/>
      <c r="P1458" s="332"/>
      <c r="Q1458" s="332"/>
      <c r="R1458" s="332"/>
      <c r="S1458" s="332"/>
      <c r="T1458" s="332"/>
    </row>
    <row r="1459" spans="8:20" ht="12.75">
      <c r="H1459" s="332"/>
      <c r="I1459" s="332"/>
      <c r="J1459" s="332"/>
      <c r="K1459" s="332"/>
      <c r="L1459" s="332"/>
      <c r="M1459" s="332"/>
      <c r="N1459" s="332"/>
      <c r="O1459" s="332"/>
      <c r="P1459" s="332"/>
      <c r="Q1459" s="332"/>
      <c r="R1459" s="332"/>
      <c r="S1459" s="332"/>
      <c r="T1459" s="332"/>
    </row>
    <row r="1460" spans="8:20" ht="12.75">
      <c r="H1460" s="332"/>
      <c r="I1460" s="332"/>
      <c r="J1460" s="332"/>
      <c r="K1460" s="332"/>
      <c r="L1460" s="332"/>
      <c r="M1460" s="332"/>
      <c r="N1460" s="332"/>
      <c r="O1460" s="332"/>
      <c r="P1460" s="332"/>
      <c r="Q1460" s="332"/>
      <c r="R1460" s="332"/>
      <c r="S1460" s="332"/>
      <c r="T1460" s="332"/>
    </row>
    <row r="1461" spans="8:20" ht="12.75">
      <c r="H1461" s="332"/>
      <c r="I1461" s="332"/>
      <c r="J1461" s="332"/>
      <c r="K1461" s="332"/>
      <c r="L1461" s="332"/>
      <c r="M1461" s="332"/>
      <c r="N1461" s="332"/>
      <c r="O1461" s="332"/>
      <c r="P1461" s="332"/>
      <c r="Q1461" s="332"/>
      <c r="R1461" s="332"/>
      <c r="S1461" s="332"/>
      <c r="T1461" s="332"/>
    </row>
    <row r="1462" spans="8:20" ht="12.75">
      <c r="H1462" s="332"/>
      <c r="I1462" s="332"/>
      <c r="J1462" s="332"/>
      <c r="K1462" s="332"/>
      <c r="L1462" s="332"/>
      <c r="M1462" s="332"/>
      <c r="N1462" s="332"/>
      <c r="O1462" s="332"/>
      <c r="P1462" s="332"/>
      <c r="Q1462" s="332"/>
      <c r="R1462" s="332"/>
      <c r="S1462" s="332"/>
      <c r="T1462" s="332"/>
    </row>
    <row r="1463" spans="8:20" ht="12.75">
      <c r="H1463" s="332"/>
      <c r="I1463" s="332"/>
      <c r="J1463" s="332"/>
      <c r="K1463" s="332"/>
      <c r="L1463" s="332"/>
      <c r="M1463" s="332"/>
      <c r="N1463" s="332"/>
      <c r="O1463" s="332"/>
      <c r="P1463" s="332"/>
      <c r="Q1463" s="332"/>
      <c r="R1463" s="332"/>
      <c r="S1463" s="332"/>
      <c r="T1463" s="332"/>
    </row>
    <row r="1464" spans="8:20" ht="12.75">
      <c r="H1464" s="332"/>
      <c r="I1464" s="332"/>
      <c r="J1464" s="332"/>
      <c r="K1464" s="332"/>
      <c r="L1464" s="332"/>
      <c r="M1464" s="332"/>
      <c r="N1464" s="332"/>
      <c r="O1464" s="332"/>
      <c r="P1464" s="332"/>
      <c r="Q1464" s="332"/>
      <c r="R1464" s="332"/>
      <c r="S1464" s="332"/>
      <c r="T1464" s="332"/>
    </row>
    <row r="1465" spans="8:20" ht="12.75">
      <c r="H1465" s="332"/>
      <c r="I1465" s="332"/>
      <c r="J1465" s="332"/>
      <c r="K1465" s="332"/>
      <c r="L1465" s="332"/>
      <c r="M1465" s="332"/>
      <c r="N1465" s="332"/>
      <c r="O1465" s="332"/>
      <c r="P1465" s="332"/>
      <c r="Q1465" s="332"/>
      <c r="R1465" s="332"/>
      <c r="S1465" s="332"/>
      <c r="T1465" s="332"/>
    </row>
    <row r="1466" spans="8:20" ht="12.75">
      <c r="H1466" s="332"/>
      <c r="I1466" s="332"/>
      <c r="J1466" s="332"/>
      <c r="K1466" s="332"/>
      <c r="L1466" s="332"/>
      <c r="M1466" s="332"/>
      <c r="N1466" s="332"/>
      <c r="O1466" s="332"/>
      <c r="P1466" s="332"/>
      <c r="Q1466" s="332"/>
      <c r="R1466" s="332"/>
      <c r="S1466" s="332"/>
      <c r="T1466" s="332"/>
    </row>
    <row r="1467" spans="8:20" ht="12.75">
      <c r="H1467" s="332"/>
      <c r="I1467" s="332"/>
      <c r="J1467" s="332"/>
      <c r="K1467" s="332"/>
      <c r="L1467" s="332"/>
      <c r="M1467" s="332"/>
      <c r="N1467" s="332"/>
      <c r="O1467" s="332"/>
      <c r="P1467" s="332"/>
      <c r="Q1467" s="332"/>
      <c r="R1467" s="332"/>
      <c r="S1467" s="332"/>
      <c r="T1467" s="332"/>
    </row>
    <row r="1468" spans="8:20" ht="12.75">
      <c r="H1468" s="332"/>
      <c r="I1468" s="332"/>
      <c r="J1468" s="332"/>
      <c r="K1468" s="332"/>
      <c r="L1468" s="332"/>
      <c r="M1468" s="332"/>
      <c r="N1468" s="332"/>
      <c r="O1468" s="332"/>
      <c r="P1468" s="332"/>
      <c r="Q1468" s="332"/>
      <c r="R1468" s="332"/>
      <c r="S1468" s="332"/>
      <c r="T1468" s="332"/>
    </row>
    <row r="1469" spans="8:20" ht="12.75">
      <c r="H1469" s="332"/>
      <c r="I1469" s="332"/>
      <c r="J1469" s="332"/>
      <c r="K1469" s="332"/>
      <c r="L1469" s="332"/>
      <c r="M1469" s="332"/>
      <c r="N1469" s="332"/>
      <c r="O1469" s="332"/>
      <c r="P1469" s="332"/>
      <c r="Q1469" s="332"/>
      <c r="R1469" s="332"/>
      <c r="S1469" s="332"/>
      <c r="T1469" s="332"/>
    </row>
    <row r="1470" spans="8:20" ht="12.75">
      <c r="H1470" s="332"/>
      <c r="I1470" s="332"/>
      <c r="J1470" s="332"/>
      <c r="K1470" s="332"/>
      <c r="L1470" s="332"/>
      <c r="M1470" s="332"/>
      <c r="N1470" s="332"/>
      <c r="O1470" s="332"/>
      <c r="P1470" s="332"/>
      <c r="Q1470" s="332"/>
      <c r="R1470" s="332"/>
      <c r="S1470" s="332"/>
      <c r="T1470" s="332"/>
    </row>
    <row r="1471" spans="8:20" ht="12.75">
      <c r="H1471" s="332"/>
      <c r="I1471" s="332"/>
      <c r="J1471" s="332"/>
      <c r="K1471" s="332"/>
      <c r="L1471" s="332"/>
      <c r="M1471" s="332"/>
      <c r="N1471" s="332"/>
      <c r="O1471" s="332"/>
      <c r="P1471" s="332"/>
      <c r="Q1471" s="332"/>
      <c r="R1471" s="332"/>
      <c r="S1471" s="332"/>
      <c r="T1471" s="332"/>
    </row>
    <row r="1472" spans="8:20" ht="12.75">
      <c r="H1472" s="332"/>
      <c r="I1472" s="332"/>
      <c r="J1472" s="332"/>
      <c r="K1472" s="332"/>
      <c r="L1472" s="332"/>
      <c r="M1472" s="332"/>
      <c r="N1472" s="332"/>
      <c r="O1472" s="332"/>
      <c r="P1472" s="332"/>
      <c r="Q1472" s="332"/>
      <c r="R1472" s="332"/>
      <c r="S1472" s="332"/>
      <c r="T1472" s="332"/>
    </row>
    <row r="1473" spans="8:20" ht="12.75">
      <c r="H1473" s="332"/>
      <c r="I1473" s="332"/>
      <c r="J1473" s="332"/>
      <c r="K1473" s="332"/>
      <c r="L1473" s="332"/>
      <c r="M1473" s="332"/>
      <c r="N1473" s="332"/>
      <c r="O1473" s="332"/>
      <c r="P1473" s="332"/>
      <c r="Q1473" s="332"/>
      <c r="R1473" s="332"/>
      <c r="S1473" s="332"/>
      <c r="T1473" s="332"/>
    </row>
    <row r="1474" spans="8:20" ht="12.75">
      <c r="H1474" s="332"/>
      <c r="I1474" s="332"/>
      <c r="J1474" s="332"/>
      <c r="K1474" s="332"/>
      <c r="L1474" s="332"/>
      <c r="M1474" s="332"/>
      <c r="N1474" s="332"/>
      <c r="O1474" s="332"/>
      <c r="P1474" s="332"/>
      <c r="Q1474" s="332"/>
      <c r="R1474" s="332"/>
      <c r="S1474" s="332"/>
      <c r="T1474" s="332"/>
    </row>
    <row r="1475" spans="8:20" ht="12.75">
      <c r="H1475" s="332"/>
      <c r="I1475" s="332"/>
      <c r="J1475" s="332"/>
      <c r="K1475" s="332"/>
      <c r="L1475" s="332"/>
      <c r="M1475" s="332"/>
      <c r="N1475" s="332"/>
      <c r="O1475" s="332"/>
      <c r="P1475" s="332"/>
      <c r="Q1475" s="332"/>
      <c r="R1475" s="332"/>
      <c r="S1475" s="332"/>
      <c r="T1475" s="332"/>
    </row>
    <row r="1476" spans="8:20" ht="12.75">
      <c r="H1476" s="332"/>
      <c r="I1476" s="332"/>
      <c r="J1476" s="332"/>
      <c r="K1476" s="332"/>
      <c r="L1476" s="332"/>
      <c r="M1476" s="332"/>
      <c r="N1476" s="332"/>
      <c r="O1476" s="332"/>
      <c r="P1476" s="332"/>
      <c r="Q1476" s="332"/>
      <c r="R1476" s="332"/>
      <c r="S1476" s="332"/>
      <c r="T1476" s="332"/>
    </row>
    <row r="1477" spans="8:20" ht="12.75">
      <c r="H1477" s="332"/>
      <c r="I1477" s="332"/>
      <c r="J1477" s="332"/>
      <c r="K1477" s="332"/>
      <c r="L1477" s="332"/>
      <c r="M1477" s="332"/>
      <c r="N1477" s="332"/>
      <c r="O1477" s="332"/>
      <c r="P1477" s="332"/>
      <c r="Q1477" s="332"/>
      <c r="R1477" s="332"/>
      <c r="S1477" s="332"/>
      <c r="T1477" s="332"/>
    </row>
    <row r="1478" spans="8:20" ht="12.75">
      <c r="H1478" s="332"/>
      <c r="I1478" s="332"/>
      <c r="J1478" s="332"/>
      <c r="K1478" s="332"/>
      <c r="L1478" s="332"/>
      <c r="M1478" s="332"/>
      <c r="N1478" s="332"/>
      <c r="O1478" s="332"/>
      <c r="P1478" s="332"/>
      <c r="Q1478" s="332"/>
      <c r="R1478" s="332"/>
      <c r="S1478" s="332"/>
      <c r="T1478" s="332"/>
    </row>
    <row r="1479" spans="8:20" ht="12.75">
      <c r="H1479" s="332"/>
      <c r="I1479" s="332"/>
      <c r="J1479" s="332"/>
      <c r="K1479" s="332"/>
      <c r="L1479" s="332"/>
      <c r="M1479" s="332"/>
      <c r="N1479" s="332"/>
      <c r="O1479" s="332"/>
      <c r="P1479" s="332"/>
      <c r="Q1479" s="332"/>
      <c r="R1479" s="332"/>
      <c r="S1479" s="332"/>
      <c r="T1479" s="332"/>
    </row>
    <row r="1480" spans="8:20" ht="12.75">
      <c r="H1480" s="332"/>
      <c r="I1480" s="332"/>
      <c r="J1480" s="332"/>
      <c r="K1480" s="332"/>
      <c r="L1480" s="332"/>
      <c r="M1480" s="332"/>
      <c r="N1480" s="332"/>
      <c r="O1480" s="332"/>
      <c r="P1480" s="332"/>
      <c r="Q1480" s="332"/>
      <c r="R1480" s="332"/>
      <c r="S1480" s="332"/>
      <c r="T1480" s="332"/>
    </row>
    <row r="1481" spans="8:20" ht="12.75">
      <c r="H1481" s="332"/>
      <c r="I1481" s="332"/>
      <c r="J1481" s="332"/>
      <c r="K1481" s="332"/>
      <c r="L1481" s="332"/>
      <c r="M1481" s="332"/>
      <c r="N1481" s="332"/>
      <c r="O1481" s="332"/>
      <c r="P1481" s="332"/>
      <c r="Q1481" s="332"/>
      <c r="R1481" s="332"/>
      <c r="S1481" s="332"/>
      <c r="T1481" s="332"/>
    </row>
    <row r="1482" spans="8:20" ht="12.75">
      <c r="H1482" s="332"/>
      <c r="I1482" s="332"/>
      <c r="J1482" s="332"/>
      <c r="K1482" s="332"/>
      <c r="L1482" s="332"/>
      <c r="M1482" s="332"/>
      <c r="N1482" s="332"/>
      <c r="O1482" s="332"/>
      <c r="P1482" s="332"/>
      <c r="Q1482" s="332"/>
      <c r="R1482" s="332"/>
      <c r="S1482" s="332"/>
      <c r="T1482" s="332"/>
    </row>
    <row r="1483" spans="8:20" ht="12.75">
      <c r="H1483" s="332"/>
      <c r="I1483" s="332"/>
      <c r="J1483" s="332"/>
      <c r="K1483" s="332"/>
      <c r="L1483" s="332"/>
      <c r="M1483" s="332"/>
      <c r="N1483" s="332"/>
      <c r="O1483" s="332"/>
      <c r="P1483" s="332"/>
      <c r="Q1483" s="332"/>
      <c r="R1483" s="332"/>
      <c r="S1483" s="332"/>
      <c r="T1483" s="332"/>
    </row>
    <row r="1484" spans="8:20" ht="12.75">
      <c r="H1484" s="332"/>
      <c r="I1484" s="332"/>
      <c r="J1484" s="332"/>
      <c r="K1484" s="332"/>
      <c r="L1484" s="332"/>
      <c r="M1484" s="332"/>
      <c r="N1484" s="332"/>
      <c r="O1484" s="332"/>
      <c r="P1484" s="332"/>
      <c r="Q1484" s="332"/>
      <c r="R1484" s="332"/>
      <c r="S1484" s="332"/>
      <c r="T1484" s="332"/>
    </row>
    <row r="1485" spans="8:20" ht="12.75">
      <c r="H1485" s="332"/>
      <c r="I1485" s="332"/>
      <c r="J1485" s="332"/>
      <c r="K1485" s="332"/>
      <c r="L1485" s="332"/>
      <c r="M1485" s="332"/>
      <c r="N1485" s="332"/>
      <c r="O1485" s="332"/>
      <c r="P1485" s="332"/>
      <c r="Q1485" s="332"/>
      <c r="R1485" s="332"/>
      <c r="S1485" s="332"/>
      <c r="T1485" s="332"/>
    </row>
    <row r="1486" spans="8:20" ht="12.75">
      <c r="H1486" s="332"/>
      <c r="I1486" s="332"/>
      <c r="J1486" s="332"/>
      <c r="K1486" s="332"/>
      <c r="L1486" s="332"/>
      <c r="M1486" s="332"/>
      <c r="N1486" s="332"/>
      <c r="O1486" s="332"/>
      <c r="P1486" s="332"/>
      <c r="Q1486" s="332"/>
      <c r="R1486" s="332"/>
      <c r="S1486" s="332"/>
      <c r="T1486" s="332"/>
    </row>
    <row r="1487" spans="8:20" ht="12.75">
      <c r="H1487" s="332"/>
      <c r="I1487" s="332"/>
      <c r="J1487" s="332"/>
      <c r="K1487" s="332"/>
      <c r="L1487" s="332"/>
      <c r="M1487" s="332"/>
      <c r="N1487" s="332"/>
      <c r="O1487" s="332"/>
      <c r="P1487" s="332"/>
      <c r="Q1487" s="332"/>
      <c r="R1487" s="332"/>
      <c r="S1487" s="332"/>
      <c r="T1487" s="332"/>
    </row>
    <row r="1488" spans="8:20" ht="12.75">
      <c r="H1488" s="332"/>
      <c r="I1488" s="332"/>
      <c r="J1488" s="332"/>
      <c r="K1488" s="332"/>
      <c r="L1488" s="332"/>
      <c r="M1488" s="332"/>
      <c r="N1488" s="332"/>
      <c r="O1488" s="332"/>
      <c r="P1488" s="332"/>
      <c r="Q1488" s="332"/>
      <c r="R1488" s="332"/>
      <c r="S1488" s="332"/>
      <c r="T1488" s="332"/>
    </row>
    <row r="1489" spans="8:20" ht="12.75">
      <c r="H1489" s="332"/>
      <c r="I1489" s="332"/>
      <c r="J1489" s="332"/>
      <c r="K1489" s="332"/>
      <c r="L1489" s="332"/>
      <c r="M1489" s="332"/>
      <c r="N1489" s="332"/>
      <c r="O1489" s="332"/>
      <c r="P1489" s="332"/>
      <c r="Q1489" s="332"/>
      <c r="R1489" s="332"/>
      <c r="S1489" s="332"/>
      <c r="T1489" s="332"/>
    </row>
    <row r="1490" spans="8:20" ht="12.75">
      <c r="H1490" s="332"/>
      <c r="I1490" s="332"/>
      <c r="J1490" s="332"/>
      <c r="K1490" s="332"/>
      <c r="L1490" s="332"/>
      <c r="M1490" s="332"/>
      <c r="N1490" s="332"/>
      <c r="O1490" s="332"/>
      <c r="P1490" s="332"/>
      <c r="Q1490" s="332"/>
      <c r="R1490" s="332"/>
      <c r="S1490" s="332"/>
      <c r="T1490" s="332"/>
    </row>
    <row r="1491" spans="8:20" ht="12.75">
      <c r="H1491" s="332"/>
      <c r="I1491" s="332"/>
      <c r="J1491" s="332"/>
      <c r="K1491" s="332"/>
      <c r="L1491" s="332"/>
      <c r="M1491" s="332"/>
      <c r="N1491" s="332"/>
      <c r="O1491" s="332"/>
      <c r="P1491" s="332"/>
      <c r="Q1491" s="332"/>
      <c r="R1491" s="332"/>
      <c r="S1491" s="332"/>
      <c r="T1491" s="332"/>
    </row>
    <row r="1492" spans="8:20" ht="12.75">
      <c r="H1492" s="332"/>
      <c r="I1492" s="332"/>
      <c r="J1492" s="332"/>
      <c r="K1492" s="332"/>
      <c r="L1492" s="332"/>
      <c r="M1492" s="332"/>
      <c r="N1492" s="332"/>
      <c r="O1492" s="332"/>
      <c r="P1492" s="332"/>
      <c r="Q1492" s="332"/>
      <c r="R1492" s="332"/>
      <c r="S1492" s="332"/>
      <c r="T1492" s="332"/>
    </row>
    <row r="1493" spans="8:20" ht="12.75">
      <c r="H1493" s="332"/>
      <c r="I1493" s="332"/>
      <c r="J1493" s="332"/>
      <c r="K1493" s="332"/>
      <c r="L1493" s="332"/>
      <c r="M1493" s="332"/>
      <c r="N1493" s="332"/>
      <c r="O1493" s="332"/>
      <c r="P1493" s="332"/>
      <c r="Q1493" s="332"/>
      <c r="R1493" s="332"/>
      <c r="S1493" s="332"/>
      <c r="T1493" s="332"/>
    </row>
    <row r="1494" spans="8:20" ht="12.75">
      <c r="H1494" s="332"/>
      <c r="I1494" s="332"/>
      <c r="J1494" s="332"/>
      <c r="K1494" s="332"/>
      <c r="L1494" s="332"/>
      <c r="M1494" s="332"/>
      <c r="N1494" s="332"/>
      <c r="O1494" s="332"/>
      <c r="P1494" s="332"/>
      <c r="Q1494" s="332"/>
      <c r="R1494" s="332"/>
      <c r="S1494" s="332"/>
      <c r="T1494" s="332"/>
    </row>
    <row r="1495" spans="8:20" ht="12.75">
      <c r="H1495" s="332"/>
      <c r="I1495" s="332"/>
      <c r="J1495" s="332"/>
      <c r="K1495" s="332"/>
      <c r="L1495" s="332"/>
      <c r="M1495" s="332"/>
      <c r="N1495" s="332"/>
      <c r="O1495" s="332"/>
      <c r="P1495" s="332"/>
      <c r="Q1495" s="332"/>
      <c r="R1495" s="332"/>
      <c r="S1495" s="332"/>
      <c r="T1495" s="332"/>
    </row>
    <row r="1496" spans="8:20" ht="12.75">
      <c r="H1496" s="332"/>
      <c r="I1496" s="332"/>
      <c r="J1496" s="332"/>
      <c r="K1496" s="332"/>
      <c r="L1496" s="332"/>
      <c r="M1496" s="332"/>
      <c r="N1496" s="332"/>
      <c r="O1496" s="332"/>
      <c r="P1496" s="332"/>
      <c r="Q1496" s="332"/>
      <c r="R1496" s="332"/>
      <c r="S1496" s="332"/>
      <c r="T1496" s="332"/>
    </row>
    <row r="1497" spans="8:20" ht="12.75">
      <c r="H1497" s="332"/>
      <c r="I1497" s="332"/>
      <c r="J1497" s="332"/>
      <c r="K1497" s="332"/>
      <c r="L1497" s="332"/>
      <c r="M1497" s="332"/>
      <c r="N1497" s="332"/>
      <c r="O1497" s="332"/>
      <c r="P1497" s="332"/>
      <c r="Q1497" s="332"/>
      <c r="R1497" s="332"/>
      <c r="S1497" s="332"/>
      <c r="T1497" s="332"/>
    </row>
    <row r="1498" spans="8:20" ht="12.75">
      <c r="H1498" s="332"/>
      <c r="I1498" s="332"/>
      <c r="J1498" s="332"/>
      <c r="K1498" s="332"/>
      <c r="L1498" s="332"/>
      <c r="M1498" s="332"/>
      <c r="N1498" s="332"/>
      <c r="O1498" s="332"/>
      <c r="P1498" s="332"/>
      <c r="Q1498" s="332"/>
      <c r="R1498" s="332"/>
      <c r="S1498" s="332"/>
      <c r="T1498" s="332"/>
    </row>
    <row r="1499" spans="8:20" ht="12.75">
      <c r="H1499" s="332"/>
      <c r="I1499" s="332"/>
      <c r="J1499" s="332"/>
      <c r="K1499" s="332"/>
      <c r="L1499" s="332"/>
      <c r="M1499" s="332"/>
      <c r="N1499" s="332"/>
      <c r="O1499" s="332"/>
      <c r="P1499" s="332"/>
      <c r="Q1499" s="332"/>
      <c r="R1499" s="332"/>
      <c r="S1499" s="332"/>
      <c r="T1499" s="332"/>
    </row>
    <row r="1500" spans="8:20" ht="12.75">
      <c r="H1500" s="332"/>
      <c r="I1500" s="332"/>
      <c r="J1500" s="332"/>
      <c r="K1500" s="332"/>
      <c r="L1500" s="332"/>
      <c r="M1500" s="332"/>
      <c r="N1500" s="332"/>
      <c r="O1500" s="332"/>
      <c r="P1500" s="332"/>
      <c r="Q1500" s="332"/>
      <c r="R1500" s="332"/>
      <c r="S1500" s="332"/>
      <c r="T1500" s="332"/>
    </row>
    <row r="1501" spans="8:20" ht="12.75">
      <c r="H1501" s="332"/>
      <c r="I1501" s="332"/>
      <c r="J1501" s="332"/>
      <c r="K1501" s="332"/>
      <c r="L1501" s="332"/>
      <c r="M1501" s="332"/>
      <c r="N1501" s="332"/>
      <c r="O1501" s="332"/>
      <c r="P1501" s="332"/>
      <c r="Q1501" s="332"/>
      <c r="R1501" s="332"/>
      <c r="S1501" s="332"/>
      <c r="T1501" s="332"/>
    </row>
    <row r="1502" spans="8:20" ht="12.75">
      <c r="H1502" s="332"/>
      <c r="I1502" s="332"/>
      <c r="J1502" s="332"/>
      <c r="K1502" s="332"/>
      <c r="L1502" s="332"/>
      <c r="M1502" s="332"/>
      <c r="N1502" s="332"/>
      <c r="O1502" s="332"/>
      <c r="P1502" s="332"/>
      <c r="Q1502" s="332"/>
      <c r="R1502" s="332"/>
      <c r="S1502" s="332"/>
      <c r="T1502" s="332"/>
    </row>
    <row r="1503" spans="8:20" ht="12.75">
      <c r="H1503" s="332"/>
      <c r="I1503" s="332"/>
      <c r="J1503" s="332"/>
      <c r="K1503" s="332"/>
      <c r="L1503" s="332"/>
      <c r="M1503" s="332"/>
      <c r="N1503" s="332"/>
      <c r="O1503" s="332"/>
      <c r="P1503" s="332"/>
      <c r="Q1503" s="332"/>
      <c r="R1503" s="332"/>
      <c r="S1503" s="332"/>
      <c r="T1503" s="332"/>
    </row>
    <row r="1504" spans="8:20" ht="12.75">
      <c r="H1504" s="332"/>
      <c r="I1504" s="332"/>
      <c r="J1504" s="332"/>
      <c r="K1504" s="332"/>
      <c r="L1504" s="332"/>
      <c r="M1504" s="332"/>
      <c r="N1504" s="332"/>
      <c r="O1504" s="332"/>
      <c r="P1504" s="332"/>
      <c r="Q1504" s="332"/>
      <c r="R1504" s="332"/>
      <c r="S1504" s="332"/>
      <c r="T1504" s="332"/>
    </row>
    <row r="1505" spans="8:20" ht="12.75">
      <c r="H1505" s="332"/>
      <c r="I1505" s="332"/>
      <c r="J1505" s="332"/>
      <c r="K1505" s="332"/>
      <c r="L1505" s="332"/>
      <c r="M1505" s="332"/>
      <c r="N1505" s="332"/>
      <c r="O1505" s="332"/>
      <c r="P1505" s="332"/>
      <c r="Q1505" s="332"/>
      <c r="R1505" s="332"/>
      <c r="S1505" s="332"/>
      <c r="T1505" s="332"/>
    </row>
    <row r="1506" spans="8:20" ht="12.75">
      <c r="H1506" s="332"/>
      <c r="I1506" s="332"/>
      <c r="J1506" s="332"/>
      <c r="K1506" s="332"/>
      <c r="L1506" s="332"/>
      <c r="M1506" s="332"/>
      <c r="N1506" s="332"/>
      <c r="O1506" s="332"/>
      <c r="P1506" s="332"/>
      <c r="Q1506" s="332"/>
      <c r="R1506" s="332"/>
      <c r="S1506" s="332"/>
      <c r="T1506" s="332"/>
    </row>
    <row r="1507" spans="8:20" ht="12.75">
      <c r="H1507" s="332"/>
      <c r="I1507" s="332"/>
      <c r="J1507" s="332"/>
      <c r="K1507" s="332"/>
      <c r="L1507" s="332"/>
      <c r="M1507" s="332"/>
      <c r="N1507" s="332"/>
      <c r="O1507" s="332"/>
      <c r="P1507" s="332"/>
      <c r="Q1507" s="332"/>
      <c r="R1507" s="332"/>
      <c r="S1507" s="332"/>
      <c r="T1507" s="332"/>
    </row>
    <row r="1508" spans="8:20" ht="12.75">
      <c r="H1508" s="332"/>
      <c r="I1508" s="332"/>
      <c r="J1508" s="332"/>
      <c r="K1508" s="332"/>
      <c r="L1508" s="332"/>
      <c r="M1508" s="332"/>
      <c r="N1508" s="332"/>
      <c r="O1508" s="332"/>
      <c r="P1508" s="332"/>
      <c r="Q1508" s="332"/>
      <c r="R1508" s="332"/>
      <c r="S1508" s="332"/>
      <c r="T1508" s="332"/>
    </row>
    <row r="1509" spans="8:20" ht="12.75">
      <c r="H1509" s="332"/>
      <c r="I1509" s="332"/>
      <c r="J1509" s="332"/>
      <c r="K1509" s="332"/>
      <c r="L1509" s="332"/>
      <c r="M1509" s="332"/>
      <c r="N1509" s="332"/>
      <c r="O1509" s="332"/>
      <c r="P1509" s="332"/>
      <c r="Q1509" s="332"/>
      <c r="R1509" s="332"/>
      <c r="S1509" s="332"/>
      <c r="T1509" s="332"/>
    </row>
    <row r="1510" spans="8:20" ht="12.75">
      <c r="H1510" s="332"/>
      <c r="I1510" s="332"/>
      <c r="J1510" s="332"/>
      <c r="K1510" s="332"/>
      <c r="L1510" s="332"/>
      <c r="M1510" s="332"/>
      <c r="N1510" s="332"/>
      <c r="O1510" s="332"/>
      <c r="P1510" s="332"/>
      <c r="Q1510" s="332"/>
      <c r="R1510" s="332"/>
      <c r="S1510" s="332"/>
      <c r="T1510" s="332"/>
    </row>
    <row r="1511" spans="8:20" ht="12.75">
      <c r="H1511" s="332"/>
      <c r="I1511" s="332"/>
      <c r="J1511" s="332"/>
      <c r="K1511" s="332"/>
      <c r="L1511" s="332"/>
      <c r="M1511" s="332"/>
      <c r="N1511" s="332"/>
      <c r="O1511" s="332"/>
      <c r="P1511" s="332"/>
      <c r="Q1511" s="332"/>
      <c r="R1511" s="332"/>
      <c r="S1511" s="332"/>
      <c r="T1511" s="332"/>
    </row>
    <row r="1512" spans="8:20" ht="12.75">
      <c r="H1512" s="332"/>
      <c r="I1512" s="332"/>
      <c r="J1512" s="332"/>
      <c r="K1512" s="332"/>
      <c r="L1512" s="332"/>
      <c r="M1512" s="332"/>
      <c r="N1512" s="332"/>
      <c r="O1512" s="332"/>
      <c r="P1512" s="332"/>
      <c r="Q1512" s="332"/>
      <c r="R1512" s="332"/>
      <c r="S1512" s="332"/>
      <c r="T1512" s="332"/>
    </row>
    <row r="1513" spans="8:20" ht="12.75">
      <c r="H1513" s="332"/>
      <c r="I1513" s="332"/>
      <c r="J1513" s="332"/>
      <c r="K1513" s="332"/>
      <c r="L1513" s="332"/>
      <c r="M1513" s="332"/>
      <c r="N1513" s="332"/>
      <c r="O1513" s="332"/>
      <c r="P1513" s="332"/>
      <c r="Q1513" s="332"/>
      <c r="R1513" s="332"/>
      <c r="S1513" s="332"/>
      <c r="T1513" s="332"/>
    </row>
    <row r="1514" spans="8:20" ht="12.75">
      <c r="H1514" s="332"/>
      <c r="I1514" s="332"/>
      <c r="J1514" s="332"/>
      <c r="K1514" s="332"/>
      <c r="L1514" s="332"/>
      <c r="M1514" s="332"/>
      <c r="N1514" s="332"/>
      <c r="O1514" s="332"/>
      <c r="P1514" s="332"/>
      <c r="Q1514" s="332"/>
      <c r="R1514" s="332"/>
      <c r="S1514" s="332"/>
      <c r="T1514" s="332"/>
    </row>
    <row r="1515" spans="8:20" ht="12.75">
      <c r="H1515" s="332"/>
      <c r="I1515" s="332"/>
      <c r="J1515" s="332"/>
      <c r="K1515" s="332"/>
      <c r="L1515" s="332"/>
      <c r="M1515" s="332"/>
      <c r="N1515" s="332"/>
      <c r="O1515" s="332"/>
      <c r="P1515" s="332"/>
      <c r="Q1515" s="332"/>
      <c r="R1515" s="332"/>
      <c r="S1515" s="332"/>
      <c r="T1515" s="332"/>
    </row>
    <row r="1516" spans="8:20" ht="12.75">
      <c r="H1516" s="332"/>
      <c r="I1516" s="332"/>
      <c r="J1516" s="332"/>
      <c r="K1516" s="332"/>
      <c r="L1516" s="332"/>
      <c r="M1516" s="332"/>
      <c r="N1516" s="332"/>
      <c r="O1516" s="332"/>
      <c r="P1516" s="332"/>
      <c r="Q1516" s="332"/>
      <c r="R1516" s="332"/>
      <c r="S1516" s="332"/>
      <c r="T1516" s="332"/>
    </row>
    <row r="1517" spans="8:20" ht="12.75">
      <c r="H1517" s="332"/>
      <c r="I1517" s="332"/>
      <c r="J1517" s="332"/>
      <c r="K1517" s="332"/>
      <c r="L1517" s="332"/>
      <c r="M1517" s="332"/>
      <c r="N1517" s="332"/>
      <c r="O1517" s="332"/>
      <c r="P1517" s="332"/>
      <c r="Q1517" s="332"/>
      <c r="R1517" s="332"/>
      <c r="S1517" s="332"/>
      <c r="T1517" s="332"/>
    </row>
    <row r="1518" spans="8:20" ht="12.75">
      <c r="H1518" s="332"/>
      <c r="I1518" s="332"/>
      <c r="J1518" s="332"/>
      <c r="K1518" s="332"/>
      <c r="L1518" s="332"/>
      <c r="M1518" s="332"/>
      <c r="N1518" s="332"/>
      <c r="O1518" s="332"/>
      <c r="P1518" s="332"/>
      <c r="Q1518" s="332"/>
      <c r="R1518" s="332"/>
      <c r="S1518" s="332"/>
      <c r="T1518" s="332"/>
    </row>
    <row r="1519" spans="8:20" ht="12.75">
      <c r="H1519" s="332"/>
      <c r="I1519" s="332"/>
      <c r="J1519" s="332"/>
      <c r="K1519" s="332"/>
      <c r="L1519" s="332"/>
      <c r="M1519" s="332"/>
      <c r="N1519" s="332"/>
      <c r="O1519" s="332"/>
      <c r="P1519" s="332"/>
      <c r="Q1519" s="332"/>
      <c r="R1519" s="332"/>
      <c r="S1519" s="332"/>
      <c r="T1519" s="332"/>
    </row>
    <row r="1520" spans="8:20" ht="12.75">
      <c r="H1520" s="332"/>
      <c r="I1520" s="332"/>
      <c r="J1520" s="332"/>
      <c r="K1520" s="332"/>
      <c r="L1520" s="332"/>
      <c r="M1520" s="332"/>
      <c r="N1520" s="332"/>
      <c r="O1520" s="332"/>
      <c r="P1520" s="332"/>
      <c r="Q1520" s="332"/>
      <c r="R1520" s="332"/>
      <c r="S1520" s="332"/>
      <c r="T1520" s="332"/>
    </row>
    <row r="1521" spans="8:20" ht="12.75">
      <c r="H1521" s="332"/>
      <c r="I1521" s="332"/>
      <c r="J1521" s="332"/>
      <c r="K1521" s="332"/>
      <c r="L1521" s="332"/>
      <c r="M1521" s="332"/>
      <c r="N1521" s="332"/>
      <c r="O1521" s="332"/>
      <c r="P1521" s="332"/>
      <c r="Q1521" s="332"/>
      <c r="R1521" s="332"/>
      <c r="S1521" s="332"/>
      <c r="T1521" s="332"/>
    </row>
    <row r="1522" spans="8:20" ht="12.75">
      <c r="H1522" s="332"/>
      <c r="I1522" s="332"/>
      <c r="J1522" s="332"/>
      <c r="K1522" s="332"/>
      <c r="L1522" s="332"/>
      <c r="M1522" s="332"/>
      <c r="N1522" s="332"/>
      <c r="O1522" s="332"/>
      <c r="P1522" s="332"/>
      <c r="Q1522" s="332"/>
      <c r="R1522" s="332"/>
      <c r="S1522" s="332"/>
      <c r="T1522" s="332"/>
    </row>
    <row r="1523" spans="8:20" ht="12.75">
      <c r="H1523" s="332"/>
      <c r="I1523" s="332"/>
      <c r="J1523" s="332"/>
      <c r="K1523" s="332"/>
      <c r="L1523" s="332"/>
      <c r="M1523" s="332"/>
      <c r="N1523" s="332"/>
      <c r="O1523" s="332"/>
      <c r="P1523" s="332"/>
      <c r="Q1523" s="332"/>
      <c r="R1523" s="332"/>
      <c r="S1523" s="332"/>
      <c r="T1523" s="332"/>
    </row>
    <row r="1524" spans="8:20" ht="12.75">
      <c r="H1524" s="332"/>
      <c r="I1524" s="332"/>
      <c r="J1524" s="332"/>
      <c r="K1524" s="332"/>
      <c r="L1524" s="332"/>
      <c r="M1524" s="332"/>
      <c r="N1524" s="332"/>
      <c r="O1524" s="332"/>
      <c r="P1524" s="332"/>
      <c r="Q1524" s="332"/>
      <c r="R1524" s="332"/>
      <c r="S1524" s="332"/>
      <c r="T1524" s="332"/>
    </row>
    <row r="1525" spans="8:20" ht="12.75">
      <c r="H1525" s="332"/>
      <c r="I1525" s="332"/>
      <c r="J1525" s="332"/>
      <c r="K1525" s="332"/>
      <c r="L1525" s="332"/>
      <c r="M1525" s="332"/>
      <c r="N1525" s="332"/>
      <c r="O1525" s="332"/>
      <c r="P1525" s="332"/>
      <c r="Q1525" s="332"/>
      <c r="R1525" s="332"/>
      <c r="S1525" s="332"/>
      <c r="T1525" s="332"/>
    </row>
    <row r="1526" spans="8:20" ht="12.75">
      <c r="H1526" s="332"/>
      <c r="I1526" s="332"/>
      <c r="J1526" s="332"/>
      <c r="K1526" s="332"/>
      <c r="L1526" s="332"/>
      <c r="M1526" s="332"/>
      <c r="N1526" s="332"/>
      <c r="O1526" s="332"/>
      <c r="P1526" s="332"/>
      <c r="Q1526" s="332"/>
      <c r="R1526" s="332"/>
      <c r="S1526" s="332"/>
      <c r="T1526" s="332"/>
    </row>
    <row r="1527" spans="8:20" ht="12.75">
      <c r="H1527" s="332"/>
      <c r="I1527" s="332"/>
      <c r="J1527" s="332"/>
      <c r="K1527" s="332"/>
      <c r="L1527" s="332"/>
      <c r="M1527" s="332"/>
      <c r="N1527" s="332"/>
      <c r="O1527" s="332"/>
      <c r="P1527" s="332"/>
      <c r="Q1527" s="332"/>
      <c r="R1527" s="332"/>
      <c r="S1527" s="332"/>
      <c r="T1527" s="332"/>
    </row>
    <row r="1528" spans="8:20" ht="12.75">
      <c r="H1528" s="332"/>
      <c r="I1528" s="332"/>
      <c r="J1528" s="332"/>
      <c r="K1528" s="332"/>
      <c r="L1528" s="332"/>
      <c r="M1528" s="332"/>
      <c r="N1528" s="332"/>
      <c r="O1528" s="332"/>
      <c r="P1528" s="332"/>
      <c r="Q1528" s="332"/>
      <c r="R1528" s="332"/>
      <c r="S1528" s="332"/>
      <c r="T1528" s="332"/>
    </row>
    <row r="1529" spans="8:20" ht="12.75">
      <c r="H1529" s="332"/>
      <c r="I1529" s="332"/>
      <c r="J1529" s="332"/>
      <c r="K1529" s="332"/>
      <c r="L1529" s="332"/>
      <c r="M1529" s="332"/>
      <c r="N1529" s="332"/>
      <c r="O1529" s="332"/>
      <c r="P1529" s="332"/>
      <c r="Q1529" s="332"/>
      <c r="R1529" s="332"/>
      <c r="S1529" s="332"/>
      <c r="T1529" s="332"/>
    </row>
    <row r="1530" spans="8:20" ht="12.75">
      <c r="H1530" s="332"/>
      <c r="I1530" s="332"/>
      <c r="J1530" s="332"/>
      <c r="K1530" s="332"/>
      <c r="L1530" s="332"/>
      <c r="M1530" s="332"/>
      <c r="N1530" s="332"/>
      <c r="O1530" s="332"/>
      <c r="P1530" s="332"/>
      <c r="Q1530" s="332"/>
      <c r="R1530" s="332"/>
      <c r="S1530" s="332"/>
      <c r="T1530" s="332"/>
    </row>
    <row r="1531" spans="8:20" ht="12.75">
      <c r="H1531" s="332"/>
      <c r="I1531" s="332"/>
      <c r="J1531" s="332"/>
      <c r="K1531" s="332"/>
      <c r="L1531" s="332"/>
      <c r="M1531" s="332"/>
      <c r="N1531" s="332"/>
      <c r="O1531" s="332"/>
      <c r="P1531" s="332"/>
      <c r="Q1531" s="332"/>
      <c r="R1531" s="332"/>
      <c r="S1531" s="332"/>
      <c r="T1531" s="332"/>
    </row>
    <row r="1532" spans="8:20" ht="12.75">
      <c r="H1532" s="332"/>
      <c r="I1532" s="332"/>
      <c r="J1532" s="332"/>
      <c r="K1532" s="332"/>
      <c r="L1532" s="332"/>
      <c r="M1532" s="332"/>
      <c r="N1532" s="332"/>
      <c r="O1532" s="332"/>
      <c r="P1532" s="332"/>
      <c r="Q1532" s="332"/>
      <c r="R1532" s="332"/>
      <c r="S1532" s="332"/>
      <c r="T1532" s="332"/>
    </row>
    <row r="1533" spans="8:20" ht="12.75">
      <c r="H1533" s="332"/>
      <c r="I1533" s="332"/>
      <c r="J1533" s="332"/>
      <c r="K1533" s="332"/>
      <c r="L1533" s="332"/>
      <c r="M1533" s="332"/>
      <c r="N1533" s="332"/>
      <c r="O1533" s="332"/>
      <c r="P1533" s="332"/>
      <c r="Q1533" s="332"/>
      <c r="R1533" s="332"/>
      <c r="S1533" s="332"/>
      <c r="T1533" s="332"/>
    </row>
    <row r="1534" spans="8:20" ht="12.75">
      <c r="H1534" s="332"/>
      <c r="I1534" s="332"/>
      <c r="J1534" s="332"/>
      <c r="K1534" s="332"/>
      <c r="L1534" s="332"/>
      <c r="M1534" s="332"/>
      <c r="N1534" s="332"/>
      <c r="O1534" s="332"/>
      <c r="P1534" s="332"/>
      <c r="Q1534" s="332"/>
      <c r="R1534" s="332"/>
      <c r="S1534" s="332"/>
      <c r="T1534" s="332"/>
    </row>
    <row r="1535" spans="8:20" ht="12.75">
      <c r="H1535" s="332"/>
      <c r="I1535" s="332"/>
      <c r="J1535" s="332"/>
      <c r="K1535" s="332"/>
      <c r="L1535" s="332"/>
      <c r="M1535" s="332"/>
      <c r="N1535" s="332"/>
      <c r="O1535" s="332"/>
      <c r="P1535" s="332"/>
      <c r="Q1535" s="332"/>
      <c r="R1535" s="332"/>
      <c r="S1535" s="332"/>
      <c r="T1535" s="332"/>
    </row>
    <row r="1536" spans="8:20" ht="12.75">
      <c r="H1536" s="332"/>
      <c r="I1536" s="332"/>
      <c r="J1536" s="332"/>
      <c r="K1536" s="332"/>
      <c r="L1536" s="332"/>
      <c r="M1536" s="332"/>
      <c r="N1536" s="332"/>
      <c r="O1536" s="332"/>
      <c r="P1536" s="332"/>
      <c r="Q1536" s="332"/>
      <c r="R1536" s="332"/>
      <c r="S1536" s="332"/>
      <c r="T1536" s="332"/>
    </row>
    <row r="1537" spans="8:20" ht="12.75">
      <c r="H1537" s="332"/>
      <c r="I1537" s="332"/>
      <c r="J1537" s="332"/>
      <c r="K1537" s="332"/>
      <c r="L1537" s="332"/>
      <c r="M1537" s="332"/>
      <c r="N1537" s="332"/>
      <c r="O1537" s="332"/>
      <c r="P1537" s="332"/>
      <c r="Q1537" s="332"/>
      <c r="R1537" s="332"/>
      <c r="S1537" s="332"/>
      <c r="T1537" s="332"/>
    </row>
    <row r="1538" spans="8:20" ht="12.75">
      <c r="H1538" s="332"/>
      <c r="I1538" s="332"/>
      <c r="J1538" s="332"/>
      <c r="K1538" s="332"/>
      <c r="L1538" s="332"/>
      <c r="M1538" s="332"/>
      <c r="N1538" s="332"/>
      <c r="O1538" s="332"/>
      <c r="P1538" s="332"/>
      <c r="Q1538" s="332"/>
      <c r="R1538" s="332"/>
      <c r="S1538" s="332"/>
      <c r="T1538" s="332"/>
    </row>
    <row r="1539" spans="8:20" ht="12.75">
      <c r="H1539" s="332"/>
      <c r="I1539" s="332"/>
      <c r="J1539" s="332"/>
      <c r="K1539" s="332"/>
      <c r="L1539" s="332"/>
      <c r="M1539" s="332"/>
      <c r="N1539" s="332"/>
      <c r="O1539" s="332"/>
      <c r="P1539" s="332"/>
      <c r="Q1539" s="332"/>
      <c r="R1539" s="332"/>
      <c r="S1539" s="332"/>
      <c r="T1539" s="332"/>
    </row>
    <row r="1540" spans="8:20" ht="12.75">
      <c r="H1540" s="332"/>
      <c r="I1540" s="332"/>
      <c r="J1540" s="332"/>
      <c r="K1540" s="332"/>
      <c r="L1540" s="332"/>
      <c r="M1540" s="332"/>
      <c r="N1540" s="332"/>
      <c r="O1540" s="332"/>
      <c r="P1540" s="332"/>
      <c r="Q1540" s="332"/>
      <c r="R1540" s="332"/>
      <c r="S1540" s="332"/>
      <c r="T1540" s="332"/>
    </row>
    <row r="1541" spans="8:20" ht="12.75">
      <c r="H1541" s="332"/>
      <c r="I1541" s="332"/>
      <c r="J1541" s="332"/>
      <c r="K1541" s="332"/>
      <c r="L1541" s="332"/>
      <c r="M1541" s="332"/>
      <c r="N1541" s="332"/>
      <c r="O1541" s="332"/>
      <c r="P1541" s="332"/>
      <c r="Q1541" s="332"/>
      <c r="R1541" s="332"/>
      <c r="S1541" s="332"/>
      <c r="T1541" s="332"/>
    </row>
    <row r="1542" spans="8:20" ht="12.75">
      <c r="H1542" s="332"/>
      <c r="I1542" s="332"/>
      <c r="J1542" s="332"/>
      <c r="K1542" s="332"/>
      <c r="L1542" s="332"/>
      <c r="M1542" s="332"/>
      <c r="N1542" s="332"/>
      <c r="O1542" s="332"/>
      <c r="P1542" s="332"/>
      <c r="Q1542" s="332"/>
      <c r="R1542" s="332"/>
      <c r="S1542" s="332"/>
      <c r="T1542" s="332"/>
    </row>
    <row r="1543" spans="8:20" ht="12.75">
      <c r="H1543" s="332"/>
      <c r="I1543" s="332"/>
      <c r="J1543" s="332"/>
      <c r="K1543" s="332"/>
      <c r="L1543" s="332"/>
      <c r="M1543" s="332"/>
      <c r="N1543" s="332"/>
      <c r="O1543" s="332"/>
      <c r="P1543" s="332"/>
      <c r="Q1543" s="332"/>
      <c r="R1543" s="332"/>
      <c r="S1543" s="332"/>
      <c r="T1543" s="332"/>
    </row>
    <row r="1544" spans="8:20" ht="12.75">
      <c r="H1544" s="332"/>
      <c r="I1544" s="332"/>
      <c r="J1544" s="332"/>
      <c r="K1544" s="332"/>
      <c r="L1544" s="332"/>
      <c r="M1544" s="332"/>
      <c r="N1544" s="332"/>
      <c r="O1544" s="332"/>
      <c r="P1544" s="332"/>
      <c r="Q1544" s="332"/>
      <c r="R1544" s="332"/>
      <c r="S1544" s="332"/>
      <c r="T1544" s="332"/>
    </row>
    <row r="1545" spans="8:20" ht="12.75">
      <c r="H1545" s="332"/>
      <c r="I1545" s="332"/>
      <c r="J1545" s="332"/>
      <c r="K1545" s="332"/>
      <c r="L1545" s="332"/>
      <c r="M1545" s="332"/>
      <c r="N1545" s="332"/>
      <c r="O1545" s="332"/>
      <c r="P1545" s="332"/>
      <c r="Q1545" s="332"/>
      <c r="R1545" s="332"/>
      <c r="S1545" s="332"/>
      <c r="T1545" s="332"/>
    </row>
    <row r="1546" spans="8:20" ht="12.75">
      <c r="H1546" s="332"/>
      <c r="I1546" s="332"/>
      <c r="J1546" s="332"/>
      <c r="K1546" s="332"/>
      <c r="L1546" s="332"/>
      <c r="M1546" s="332"/>
      <c r="N1546" s="332"/>
      <c r="O1546" s="332"/>
      <c r="P1546" s="332"/>
      <c r="Q1546" s="332"/>
      <c r="R1546" s="332"/>
      <c r="S1546" s="332"/>
      <c r="T1546" s="332"/>
    </row>
    <row r="1547" spans="8:20" ht="12.75">
      <c r="H1547" s="332"/>
      <c r="I1547" s="332"/>
      <c r="J1547" s="332"/>
      <c r="K1547" s="332"/>
      <c r="L1547" s="332"/>
      <c r="M1547" s="332"/>
      <c r="N1547" s="332"/>
      <c r="O1547" s="332"/>
      <c r="P1547" s="332"/>
      <c r="Q1547" s="332"/>
      <c r="R1547" s="332"/>
      <c r="S1547" s="332"/>
      <c r="T1547" s="332"/>
    </row>
    <row r="1548" spans="8:20" ht="12.75">
      <c r="H1548" s="332"/>
      <c r="I1548" s="332"/>
      <c r="J1548" s="332"/>
      <c r="K1548" s="332"/>
      <c r="L1548" s="332"/>
      <c r="M1548" s="332"/>
      <c r="N1548" s="332"/>
      <c r="O1548" s="332"/>
      <c r="P1548" s="332"/>
      <c r="Q1548" s="332"/>
      <c r="R1548" s="332"/>
      <c r="S1548" s="332"/>
      <c r="T1548" s="332"/>
    </row>
    <row r="1549" spans="8:20" ht="12.75">
      <c r="H1549" s="332"/>
      <c r="I1549" s="332"/>
      <c r="J1549" s="332"/>
      <c r="K1549" s="332"/>
      <c r="L1549" s="332"/>
      <c r="M1549" s="332"/>
      <c r="N1549" s="332"/>
      <c r="O1549" s="332"/>
      <c r="P1549" s="332"/>
      <c r="Q1549" s="332"/>
      <c r="R1549" s="332"/>
      <c r="S1549" s="332"/>
      <c r="T1549" s="332"/>
    </row>
    <row r="1550" spans="8:20" ht="12.75">
      <c r="H1550" s="332"/>
      <c r="I1550" s="332"/>
      <c r="J1550" s="332"/>
      <c r="K1550" s="332"/>
      <c r="L1550" s="332"/>
      <c r="M1550" s="332"/>
      <c r="N1550" s="332"/>
      <c r="O1550" s="332"/>
      <c r="P1550" s="332"/>
      <c r="Q1550" s="332"/>
      <c r="R1550" s="332"/>
      <c r="S1550" s="332"/>
      <c r="T1550" s="332"/>
    </row>
    <row r="1551" spans="8:20" ht="12.75">
      <c r="H1551" s="332"/>
      <c r="I1551" s="332"/>
      <c r="J1551" s="332"/>
      <c r="K1551" s="332"/>
      <c r="L1551" s="332"/>
      <c r="M1551" s="332"/>
      <c r="N1551" s="332"/>
      <c r="O1551" s="332"/>
      <c r="P1551" s="332"/>
      <c r="Q1551" s="332"/>
      <c r="R1551" s="332"/>
      <c r="S1551" s="332"/>
      <c r="T1551" s="332"/>
    </row>
    <row r="1552" spans="8:20" ht="12.75">
      <c r="H1552" s="332"/>
      <c r="I1552" s="332"/>
      <c r="J1552" s="332"/>
      <c r="K1552" s="332"/>
      <c r="L1552" s="332"/>
      <c r="M1552" s="332"/>
      <c r="N1552" s="332"/>
      <c r="O1552" s="332"/>
      <c r="P1552" s="332"/>
      <c r="Q1552" s="332"/>
      <c r="R1552" s="332"/>
      <c r="S1552" s="332"/>
      <c r="T1552" s="332"/>
    </row>
    <row r="1553" spans="8:20" ht="12.75">
      <c r="H1553" s="332"/>
      <c r="I1553" s="332"/>
      <c r="J1553" s="332"/>
      <c r="K1553" s="332"/>
      <c r="L1553" s="332"/>
      <c r="M1553" s="332"/>
      <c r="N1553" s="332"/>
      <c r="O1553" s="332"/>
      <c r="P1553" s="332"/>
      <c r="Q1553" s="332"/>
      <c r="R1553" s="332"/>
      <c r="S1553" s="332"/>
      <c r="T1553" s="332"/>
    </row>
    <row r="1554" spans="8:20" ht="12.75">
      <c r="H1554" s="332"/>
      <c r="I1554" s="332"/>
      <c r="J1554" s="332"/>
      <c r="K1554" s="332"/>
      <c r="L1554" s="332"/>
      <c r="M1554" s="332"/>
      <c r="N1554" s="332"/>
      <c r="O1554" s="332"/>
      <c r="P1554" s="332"/>
      <c r="Q1554" s="332"/>
      <c r="R1554" s="332"/>
      <c r="S1554" s="332"/>
      <c r="T1554" s="332"/>
    </row>
    <row r="1555" spans="8:20" ht="12.75">
      <c r="H1555" s="332"/>
      <c r="I1555" s="332"/>
      <c r="J1555" s="332"/>
      <c r="K1555" s="332"/>
      <c r="L1555" s="332"/>
      <c r="M1555" s="332"/>
      <c r="N1555" s="332"/>
      <c r="O1555" s="332"/>
      <c r="P1555" s="332"/>
      <c r="Q1555" s="332"/>
      <c r="R1555" s="332"/>
      <c r="S1555" s="332"/>
      <c r="T1555" s="332"/>
    </row>
    <row r="1556" spans="8:20" ht="12.75">
      <c r="H1556" s="332"/>
      <c r="I1556" s="332"/>
      <c r="J1556" s="332"/>
      <c r="K1556" s="332"/>
      <c r="L1556" s="332"/>
      <c r="M1556" s="332"/>
      <c r="N1556" s="332"/>
      <c r="O1556" s="332"/>
      <c r="P1556" s="332"/>
      <c r="Q1556" s="332"/>
      <c r="R1556" s="332"/>
      <c r="S1556" s="332"/>
      <c r="T1556" s="332"/>
    </row>
    <row r="1557" spans="8:20" ht="12.75">
      <c r="H1557" s="332"/>
      <c r="I1557" s="332"/>
      <c r="J1557" s="332"/>
      <c r="K1557" s="332"/>
      <c r="L1557" s="332"/>
      <c r="M1557" s="332"/>
      <c r="N1557" s="332"/>
      <c r="O1557" s="332"/>
      <c r="P1557" s="332"/>
      <c r="Q1557" s="332"/>
      <c r="R1557" s="332"/>
      <c r="S1557" s="332"/>
      <c r="T1557" s="332"/>
    </row>
    <row r="1558" spans="8:20" ht="12.75">
      <c r="H1558" s="332"/>
      <c r="I1558" s="332"/>
      <c r="J1558" s="332"/>
      <c r="K1558" s="332"/>
      <c r="L1558" s="332"/>
      <c r="M1558" s="332"/>
      <c r="N1558" s="332"/>
      <c r="O1558" s="332"/>
      <c r="P1558" s="332"/>
      <c r="Q1558" s="332"/>
      <c r="R1558" s="332"/>
      <c r="S1558" s="332"/>
      <c r="T1558" s="332"/>
    </row>
    <row r="1559" spans="8:20" ht="12.75">
      <c r="H1559" s="332"/>
      <c r="I1559" s="332"/>
      <c r="J1559" s="332"/>
      <c r="K1559" s="332"/>
      <c r="L1559" s="332"/>
      <c r="M1559" s="332"/>
      <c r="N1559" s="332"/>
      <c r="O1559" s="332"/>
      <c r="P1559" s="332"/>
      <c r="Q1559" s="332"/>
      <c r="R1559" s="332"/>
      <c r="S1559" s="332"/>
      <c r="T1559" s="332"/>
    </row>
    <row r="1560" spans="8:20" ht="12.75">
      <c r="H1560" s="332"/>
      <c r="I1560" s="332"/>
      <c r="J1560" s="332"/>
      <c r="K1560" s="332"/>
      <c r="L1560" s="332"/>
      <c r="M1560" s="332"/>
      <c r="N1560" s="332"/>
      <c r="O1560" s="332"/>
      <c r="P1560" s="332"/>
      <c r="Q1560" s="332"/>
      <c r="R1560" s="332"/>
      <c r="S1560" s="332"/>
      <c r="T1560" s="332"/>
    </row>
    <row r="1561" spans="8:20" ht="12.75">
      <c r="H1561" s="332"/>
      <c r="I1561" s="332"/>
      <c r="J1561" s="332"/>
      <c r="K1561" s="332"/>
      <c r="L1561" s="332"/>
      <c r="M1561" s="332"/>
      <c r="N1561" s="332"/>
      <c r="O1561" s="332"/>
      <c r="P1561" s="332"/>
      <c r="Q1561" s="332"/>
      <c r="R1561" s="332"/>
      <c r="S1561" s="332"/>
      <c r="T1561" s="332"/>
    </row>
  </sheetData>
  <sheetProtection password="C9CB" sheet="1" objects="1" scenarios="1"/>
  <mergeCells count="4">
    <mergeCell ref="D1:G1"/>
    <mergeCell ref="D2:G2"/>
    <mergeCell ref="D3:G3"/>
    <mergeCell ref="D4:G4"/>
  </mergeCells>
  <printOptions/>
  <pageMargins left="0.75" right="0.25" top="0.5" bottom="0.5" header="0" footer="0.25"/>
  <pageSetup horizontalDpi="600" verticalDpi="600" orientation="portrait" scale="95" r:id="rId1"/>
  <headerFooter alignWithMargins="0">
    <oddHeader>&amp;C&amp;"Arial,Bold"FAMILY LIVING THROUGH LIFE SHARING</oddHeader>
    <oddFooter>&amp;CPage &amp;P of &amp;N&amp;R03/09/2006</oddFoot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" sqref="C1:E1"/>
    </sheetView>
  </sheetViews>
  <sheetFormatPr defaultColWidth="9.140625" defaultRowHeight="12.75"/>
  <cols>
    <col min="1" max="1" width="36.7109375" style="0" bestFit="1" customWidth="1"/>
    <col min="2" max="2" width="10.28125" style="0" bestFit="1" customWidth="1"/>
    <col min="3" max="5" width="12.28125" style="0" bestFit="1" customWidth="1"/>
  </cols>
  <sheetData>
    <row r="1" spans="1:6" ht="12.75">
      <c r="A1" s="2" t="s">
        <v>488</v>
      </c>
      <c r="B1" s="7"/>
      <c r="C1" s="387">
        <f>+SUMMARY!B4</f>
        <v>0</v>
      </c>
      <c r="D1" s="387"/>
      <c r="E1" s="387"/>
      <c r="F1" s="147"/>
    </row>
    <row r="2" spans="3:6" ht="12.75">
      <c r="C2" s="387">
        <f>+SUMMARY!B5</f>
        <v>0</v>
      </c>
      <c r="D2" s="387"/>
      <c r="E2" s="387"/>
      <c r="F2" s="147"/>
    </row>
    <row r="3" spans="3:6" ht="12.75">
      <c r="C3" s="388">
        <f>+SUMMARY!B6</f>
        <v>0</v>
      </c>
      <c r="D3" s="387"/>
      <c r="E3" s="387"/>
      <c r="F3" s="147"/>
    </row>
    <row r="4" spans="2:6" ht="12.75">
      <c r="B4" s="10" t="s">
        <v>580</v>
      </c>
      <c r="C4" s="388">
        <f>+SUMMARY!B7</f>
        <v>0</v>
      </c>
      <c r="D4" s="387"/>
      <c r="E4" s="387"/>
      <c r="F4" s="147"/>
    </row>
    <row r="5" spans="1:6" ht="12.75">
      <c r="A5" s="214"/>
      <c r="B5" s="243">
        <v>0</v>
      </c>
      <c r="C5" s="148" t="s">
        <v>580</v>
      </c>
      <c r="D5" s="149" t="s">
        <v>433</v>
      </c>
      <c r="E5" s="149" t="s">
        <v>434</v>
      </c>
      <c r="F5" s="147"/>
    </row>
    <row r="6" spans="1:6" ht="12.75">
      <c r="A6" s="215" t="s">
        <v>482</v>
      </c>
      <c r="B6" s="145">
        <f>ROUND(+C6*B5,0)</f>
        <v>0</v>
      </c>
      <c r="C6" s="239">
        <v>0</v>
      </c>
      <c r="D6" s="150">
        <f>+B6</f>
        <v>0</v>
      </c>
      <c r="E6" s="151">
        <f>+C6-D6</f>
        <v>0</v>
      </c>
      <c r="F6" s="147"/>
    </row>
    <row r="7" spans="1:5" ht="12.75">
      <c r="A7" s="156"/>
      <c r="B7" s="218"/>
      <c r="C7" s="106"/>
      <c r="D7" s="221"/>
      <c r="E7" s="221"/>
    </row>
    <row r="8" spans="1:5" ht="12.75">
      <c r="A8" s="155" t="s">
        <v>443</v>
      </c>
      <c r="B8" s="218"/>
      <c r="C8" s="106"/>
      <c r="D8" s="221"/>
      <c r="E8" s="221"/>
    </row>
    <row r="9" spans="1:5" ht="12.75">
      <c r="A9" s="162" t="s">
        <v>446</v>
      </c>
      <c r="B9" s="219">
        <f>ROUND(+C9*B5,0)</f>
        <v>0</v>
      </c>
      <c r="C9" s="220">
        <v>0</v>
      </c>
      <c r="D9" s="222">
        <f aca="true" t="shared" si="0" ref="D9:D17">+B9</f>
        <v>0</v>
      </c>
      <c r="E9" s="170">
        <f aca="true" t="shared" si="1" ref="E9:E17">+C9-D9</f>
        <v>0</v>
      </c>
    </row>
    <row r="10" spans="1:5" ht="12.75">
      <c r="A10" s="162" t="s">
        <v>58</v>
      </c>
      <c r="B10" s="219">
        <f>ROUND(+C10*B5,0)</f>
        <v>0</v>
      </c>
      <c r="C10" s="220">
        <v>0</v>
      </c>
      <c r="D10" s="222">
        <f t="shared" si="0"/>
        <v>0</v>
      </c>
      <c r="E10" s="170">
        <f t="shared" si="1"/>
        <v>0</v>
      </c>
    </row>
    <row r="11" spans="1:5" ht="12.75">
      <c r="A11" s="162" t="s">
        <v>444</v>
      </c>
      <c r="B11" s="219">
        <f>ROUND(+C11*B5,0)</f>
        <v>0</v>
      </c>
      <c r="C11" s="220">
        <v>0</v>
      </c>
      <c r="D11" s="222">
        <f t="shared" si="0"/>
        <v>0</v>
      </c>
      <c r="E11" s="170">
        <f t="shared" si="1"/>
        <v>0</v>
      </c>
    </row>
    <row r="12" spans="1:5" ht="12.75">
      <c r="A12" s="162" t="s">
        <v>445</v>
      </c>
      <c r="B12" s="219">
        <f>ROUND(+C12*B5,0)</f>
        <v>0</v>
      </c>
      <c r="C12" s="220">
        <v>0</v>
      </c>
      <c r="D12" s="222">
        <f t="shared" si="0"/>
        <v>0</v>
      </c>
      <c r="E12" s="170">
        <f t="shared" si="1"/>
        <v>0</v>
      </c>
    </row>
    <row r="13" spans="1:5" ht="12.75">
      <c r="A13" s="162" t="s">
        <v>448</v>
      </c>
      <c r="B13" s="219">
        <f>ROUND(+C13*B5,0)</f>
        <v>0</v>
      </c>
      <c r="C13" s="220">
        <v>0</v>
      </c>
      <c r="D13" s="222">
        <f t="shared" si="0"/>
        <v>0</v>
      </c>
      <c r="E13" s="170">
        <f t="shared" si="1"/>
        <v>0</v>
      </c>
    </row>
    <row r="14" spans="1:5" ht="12.75">
      <c r="A14" s="162" t="s">
        <v>447</v>
      </c>
      <c r="B14" s="219">
        <f>ROUND(+C14*B5,0)</f>
        <v>0</v>
      </c>
      <c r="C14" s="220">
        <v>0</v>
      </c>
      <c r="D14" s="222">
        <f t="shared" si="0"/>
        <v>0</v>
      </c>
      <c r="E14" s="170">
        <f t="shared" si="1"/>
        <v>0</v>
      </c>
    </row>
    <row r="15" spans="1:5" ht="12.75">
      <c r="A15" s="63" t="s">
        <v>580</v>
      </c>
      <c r="B15" s="219">
        <f>ROUND(+C15*B5,0)</f>
        <v>0</v>
      </c>
      <c r="C15" s="220">
        <v>0</v>
      </c>
      <c r="D15" s="222">
        <f t="shared" si="0"/>
        <v>0</v>
      </c>
      <c r="E15" s="170">
        <f t="shared" si="1"/>
        <v>0</v>
      </c>
    </row>
    <row r="16" spans="1:5" ht="12.75">
      <c r="A16" s="63"/>
      <c r="B16" s="219">
        <f>ROUND(+C16*B5,0)</f>
        <v>0</v>
      </c>
      <c r="C16" s="220">
        <v>0</v>
      </c>
      <c r="D16" s="222">
        <f t="shared" si="0"/>
        <v>0</v>
      </c>
      <c r="E16" s="170">
        <f t="shared" si="1"/>
        <v>0</v>
      </c>
    </row>
    <row r="17" spans="1:5" ht="12.75">
      <c r="A17" s="63"/>
      <c r="B17" s="219">
        <f>ROUND(+C17*B5,0)</f>
        <v>0</v>
      </c>
      <c r="C17" s="220">
        <v>0</v>
      </c>
      <c r="D17" s="222">
        <f t="shared" si="0"/>
        <v>0</v>
      </c>
      <c r="E17" s="170">
        <f t="shared" si="1"/>
        <v>0</v>
      </c>
    </row>
    <row r="18" spans="1:5" ht="12.75">
      <c r="A18" s="216" t="s">
        <v>449</v>
      </c>
      <c r="B18" s="218"/>
      <c r="C18" s="152">
        <f>SUM(C9:C17)</f>
        <v>0</v>
      </c>
      <c r="D18" s="223">
        <f>SUM(D9:D17)</f>
        <v>0</v>
      </c>
      <c r="E18" s="223">
        <f>SUM(E9:E17)</f>
        <v>0</v>
      </c>
    </row>
    <row r="19" spans="1:5" ht="12.75">
      <c r="A19" s="156"/>
      <c r="B19" s="218"/>
      <c r="C19" s="89"/>
      <c r="D19" s="221"/>
      <c r="E19" s="221"/>
    </row>
    <row r="20" spans="1:5" ht="12.75">
      <c r="A20" s="217" t="s">
        <v>59</v>
      </c>
      <c r="B20" s="219">
        <f>ROUND(+C20*B5,0)</f>
        <v>0</v>
      </c>
      <c r="C20" s="220">
        <v>0</v>
      </c>
      <c r="D20" s="222">
        <f>+B20</f>
        <v>0</v>
      </c>
      <c r="E20" s="170">
        <f>+C20-D20</f>
        <v>0</v>
      </c>
    </row>
    <row r="21" spans="1:5" ht="12.75">
      <c r="A21" s="162" t="s">
        <v>436</v>
      </c>
      <c r="B21" s="219">
        <f>ROUND(+C21*B5,0)</f>
        <v>0</v>
      </c>
      <c r="C21" s="220">
        <v>0</v>
      </c>
      <c r="D21" s="222">
        <f>+B21</f>
        <v>0</v>
      </c>
      <c r="E21" s="170">
        <f>+C21-D21</f>
        <v>0</v>
      </c>
    </row>
    <row r="22" spans="1:5" ht="12.75">
      <c r="A22" s="162" t="s">
        <v>435</v>
      </c>
      <c r="B22" s="219">
        <f>ROUND(+C22*B5,0)</f>
        <v>0</v>
      </c>
      <c r="C22" s="220">
        <v>0</v>
      </c>
      <c r="D22" s="222">
        <f>+B22</f>
        <v>0</v>
      </c>
      <c r="E22" s="170">
        <f>+C22-D22</f>
        <v>0</v>
      </c>
    </row>
    <row r="23" spans="1:5" ht="12.75">
      <c r="A23" s="162" t="s">
        <v>469</v>
      </c>
      <c r="B23" s="219">
        <f>ROUND(+C23*B5,0)</f>
        <v>0</v>
      </c>
      <c r="C23" s="220">
        <v>0</v>
      </c>
      <c r="D23" s="222">
        <f>+B23</f>
        <v>0</v>
      </c>
      <c r="E23" s="170">
        <f>+C23-D23</f>
        <v>0</v>
      </c>
    </row>
    <row r="24" spans="1:5" ht="12.75">
      <c r="A24" s="162" t="s">
        <v>429</v>
      </c>
      <c r="B24" s="219">
        <f>ROUND(+C24*B5,0)</f>
        <v>0</v>
      </c>
      <c r="C24" s="220">
        <v>0</v>
      </c>
      <c r="D24" s="222">
        <f>+B24</f>
        <v>0</v>
      </c>
      <c r="E24" s="170">
        <f>+C24-D24</f>
        <v>0</v>
      </c>
    </row>
    <row r="25" spans="1:5" ht="12.75">
      <c r="A25" s="162" t="s">
        <v>440</v>
      </c>
      <c r="B25" s="219">
        <f>ROUND(+C25*B5,0)</f>
        <v>0</v>
      </c>
      <c r="C25" s="220">
        <v>0</v>
      </c>
      <c r="D25" s="224">
        <f>C25</f>
        <v>0</v>
      </c>
      <c r="E25" s="180"/>
    </row>
    <row r="26" spans="1:5" ht="12.75">
      <c r="A26" s="162" t="s">
        <v>437</v>
      </c>
      <c r="B26" s="219">
        <f>ROUND(+C26*B5,0)</f>
        <v>0</v>
      </c>
      <c r="C26" s="220">
        <v>0</v>
      </c>
      <c r="D26" s="222">
        <f>+B26</f>
        <v>0</v>
      </c>
      <c r="E26" s="170">
        <f>+C26-D26</f>
        <v>0</v>
      </c>
    </row>
    <row r="27" spans="1:5" ht="12.75">
      <c r="A27" s="162" t="s">
        <v>477</v>
      </c>
      <c r="B27" s="219">
        <f>ROUND(+C27*B5,0)</f>
        <v>0</v>
      </c>
      <c r="C27" s="220">
        <v>0</v>
      </c>
      <c r="D27" s="222">
        <f>+B27</f>
        <v>0</v>
      </c>
      <c r="E27" s="170">
        <f>+C27-D27</f>
        <v>0</v>
      </c>
    </row>
    <row r="28" spans="1:6" ht="12.75">
      <c r="A28" s="162" t="s">
        <v>470</v>
      </c>
      <c r="B28" s="219">
        <f>ROUND(+C28*B5,0)</f>
        <v>0</v>
      </c>
      <c r="C28" s="220">
        <v>0</v>
      </c>
      <c r="D28" s="224">
        <f>C28</f>
        <v>0</v>
      </c>
      <c r="E28" s="180"/>
      <c r="F28" t="s">
        <v>580</v>
      </c>
    </row>
    <row r="29" spans="1:5" ht="12.75">
      <c r="A29" s="162" t="s">
        <v>483</v>
      </c>
      <c r="B29" s="219">
        <f>ROUND(+C29*B5,0)</f>
        <v>0</v>
      </c>
      <c r="C29" s="220">
        <v>0</v>
      </c>
      <c r="D29" s="224">
        <f>C29</f>
        <v>0</v>
      </c>
      <c r="E29" s="180"/>
    </row>
    <row r="30" spans="1:6" ht="12.75">
      <c r="A30" s="162" t="s">
        <v>484</v>
      </c>
      <c r="B30" s="219">
        <f>ROUND(+C30*B5,0)</f>
        <v>0</v>
      </c>
      <c r="C30" s="220">
        <v>0</v>
      </c>
      <c r="D30" s="222">
        <f>+B30</f>
        <v>0</v>
      </c>
      <c r="E30" s="170">
        <f>+C30-D30</f>
        <v>0</v>
      </c>
      <c r="F30" t="s">
        <v>580</v>
      </c>
    </row>
    <row r="31" spans="1:5" ht="12.75">
      <c r="A31" s="162" t="s">
        <v>485</v>
      </c>
      <c r="B31" s="219">
        <f>ROUND(+C31*B5,0)</f>
        <v>0</v>
      </c>
      <c r="C31" s="220">
        <v>0</v>
      </c>
      <c r="D31" s="224">
        <f>C31</f>
        <v>0</v>
      </c>
      <c r="E31" s="180"/>
    </row>
    <row r="32" spans="1:5" ht="12.75">
      <c r="A32" s="63" t="s">
        <v>486</v>
      </c>
      <c r="B32" s="219">
        <f>ROUND(+C32*B5,0)</f>
        <v>0</v>
      </c>
      <c r="C32" s="220">
        <v>0</v>
      </c>
      <c r="D32" s="224">
        <f>C32</f>
        <v>0</v>
      </c>
      <c r="E32" s="180"/>
    </row>
    <row r="33" spans="1:6" ht="12.75">
      <c r="A33" s="162" t="s">
        <v>528</v>
      </c>
      <c r="B33" s="219">
        <f>ROUND(+C33*B5,0)</f>
        <v>0</v>
      </c>
      <c r="C33" s="220">
        <v>0</v>
      </c>
      <c r="D33" s="224">
        <f>C33</f>
        <v>0</v>
      </c>
      <c r="E33" s="225"/>
      <c r="F33" s="14"/>
    </row>
    <row r="34" spans="1:5" ht="12.75">
      <c r="A34" s="162" t="s">
        <v>76</v>
      </c>
      <c r="B34" s="219">
        <f>ROUND(+C34*B5,0)</f>
        <v>0</v>
      </c>
      <c r="C34" s="220">
        <v>0</v>
      </c>
      <c r="D34" s="222">
        <f>+B34</f>
        <v>0</v>
      </c>
      <c r="E34" s="170">
        <f>+C34-D34</f>
        <v>0</v>
      </c>
    </row>
    <row r="35" spans="1:5" ht="12.75">
      <c r="A35" s="162" t="s">
        <v>200</v>
      </c>
      <c r="B35" s="219">
        <f>ROUND(+C35*B5,0)</f>
        <v>0</v>
      </c>
      <c r="C35" s="220">
        <v>0</v>
      </c>
      <c r="D35" s="224">
        <f>C35</f>
        <v>0</v>
      </c>
      <c r="E35" s="164"/>
    </row>
    <row r="36" spans="1:5" ht="12.75">
      <c r="A36" s="36" t="s">
        <v>450</v>
      </c>
      <c r="B36" s="145">
        <f>ROUND(+C36*B5,0)</f>
        <v>0</v>
      </c>
      <c r="C36" s="220">
        <v>0</v>
      </c>
      <c r="D36" s="102">
        <f>C36</f>
        <v>0</v>
      </c>
      <c r="E36" s="146"/>
    </row>
    <row r="37" spans="1:5" ht="12.75">
      <c r="A37" s="131" t="s">
        <v>249</v>
      </c>
      <c r="B37" s="145">
        <f>ROUND(+C37*B5,0)</f>
        <v>0</v>
      </c>
      <c r="C37" s="220">
        <v>0</v>
      </c>
      <c r="D37" s="102">
        <f>C37</f>
        <v>0</v>
      </c>
      <c r="E37" s="146"/>
    </row>
    <row r="38" spans="1:5" ht="12.75">
      <c r="A38" s="36" t="s">
        <v>696</v>
      </c>
      <c r="B38" s="145">
        <f>ROUND(+C38*B5,0)</f>
        <v>0</v>
      </c>
      <c r="C38" s="220">
        <v>0</v>
      </c>
      <c r="D38" s="102">
        <f>C38</f>
        <v>0</v>
      </c>
      <c r="E38" s="146"/>
    </row>
    <row r="39" spans="1:5" ht="12.75">
      <c r="A39" s="1" t="s">
        <v>235</v>
      </c>
      <c r="B39" s="107"/>
      <c r="C39" s="152">
        <f>SUM(C20:C38)</f>
        <v>0</v>
      </c>
      <c r="D39" s="223">
        <f>SUM(D20:D38)</f>
        <v>0</v>
      </c>
      <c r="E39" s="223">
        <f>SUM(E20:E38)</f>
        <v>0</v>
      </c>
    </row>
    <row r="40" spans="1:5" ht="12.75">
      <c r="A40" s="13"/>
      <c r="B40" s="105"/>
      <c r="C40" s="89"/>
      <c r="D40" s="221"/>
      <c r="E40" s="221"/>
    </row>
    <row r="41" spans="1:5" ht="12.75">
      <c r="A41" s="23" t="s">
        <v>236</v>
      </c>
      <c r="B41" s="105"/>
      <c r="C41" s="89"/>
      <c r="D41" s="221"/>
      <c r="E41" s="221"/>
    </row>
    <row r="42" spans="1:5" ht="12.75">
      <c r="A42" s="132" t="s">
        <v>658</v>
      </c>
      <c r="B42" s="145">
        <f>ROUND(+C42*B5,0)</f>
        <v>0</v>
      </c>
      <c r="C42" s="220">
        <v>0</v>
      </c>
      <c r="D42" s="150">
        <f>+B42</f>
        <v>0</v>
      </c>
      <c r="E42" s="151">
        <f>+C42-D42</f>
        <v>0</v>
      </c>
    </row>
    <row r="43" spans="1:5" ht="12.75">
      <c r="A43" s="339" t="s">
        <v>382</v>
      </c>
      <c r="B43" s="144"/>
      <c r="C43" s="340"/>
      <c r="D43" s="220">
        <v>0</v>
      </c>
      <c r="E43" s="220">
        <v>0</v>
      </c>
    </row>
    <row r="44" spans="1:5" ht="12.75">
      <c r="A44" s="339" t="s">
        <v>382</v>
      </c>
      <c r="B44" s="144"/>
      <c r="C44" s="340"/>
      <c r="D44" s="220">
        <v>0</v>
      </c>
      <c r="E44" s="220">
        <v>0</v>
      </c>
    </row>
    <row r="45" spans="1:5" ht="12.75">
      <c r="A45" s="339" t="s">
        <v>382</v>
      </c>
      <c r="B45" s="144"/>
      <c r="C45" s="340"/>
      <c r="D45" s="220">
        <v>0</v>
      </c>
      <c r="E45" s="220">
        <v>0</v>
      </c>
    </row>
    <row r="46" spans="1:5" ht="12.75">
      <c r="A46" s="339" t="s">
        <v>382</v>
      </c>
      <c r="B46" s="144"/>
      <c r="C46" s="340"/>
      <c r="D46" s="220">
        <v>0</v>
      </c>
      <c r="E46" s="220">
        <v>0</v>
      </c>
    </row>
    <row r="47" spans="1:5" ht="12.75">
      <c r="A47" s="339" t="s">
        <v>382</v>
      </c>
      <c r="B47" s="144"/>
      <c r="C47" s="340"/>
      <c r="D47" s="220">
        <v>0</v>
      </c>
      <c r="E47" s="220">
        <v>0</v>
      </c>
    </row>
    <row r="48" spans="1:5" ht="12.75">
      <c r="A48" s="63"/>
      <c r="B48" s="144"/>
      <c r="C48" s="340"/>
      <c r="D48" s="220">
        <v>0</v>
      </c>
      <c r="E48" s="220">
        <v>0</v>
      </c>
    </row>
    <row r="49" spans="1:5" ht="12.75">
      <c r="A49" s="63" t="s">
        <v>580</v>
      </c>
      <c r="B49" s="144"/>
      <c r="C49" s="340"/>
      <c r="D49" s="220">
        <v>0</v>
      </c>
      <c r="E49" s="220">
        <v>0</v>
      </c>
    </row>
    <row r="50" spans="1:5" ht="12.75">
      <c r="A50" s="63"/>
      <c r="B50" s="144"/>
      <c r="C50" s="340"/>
      <c r="D50" s="220">
        <v>0</v>
      </c>
      <c r="E50" s="220">
        <v>0</v>
      </c>
    </row>
    <row r="51" spans="1:5" ht="12.75">
      <c r="A51" s="63"/>
      <c r="B51" s="144"/>
      <c r="C51" s="340"/>
      <c r="D51" s="220">
        <v>0</v>
      </c>
      <c r="E51" s="220">
        <v>0</v>
      </c>
    </row>
    <row r="52" spans="1:5" ht="12.75">
      <c r="A52" s="63"/>
      <c r="B52" s="144"/>
      <c r="C52" s="340"/>
      <c r="D52" s="220">
        <v>0</v>
      </c>
      <c r="E52" s="220">
        <v>0</v>
      </c>
    </row>
    <row r="53" spans="1:5" ht="12.75">
      <c r="A53" s="63"/>
      <c r="B53" s="144"/>
      <c r="C53" s="340"/>
      <c r="D53" s="220">
        <v>0</v>
      </c>
      <c r="E53" s="220">
        <v>0</v>
      </c>
    </row>
    <row r="54" spans="1:5" ht="12.75">
      <c r="A54" s="227" t="s">
        <v>452</v>
      </c>
      <c r="B54" s="218"/>
      <c r="C54" s="226"/>
      <c r="D54" s="226">
        <f>SUM(D42:D53)</f>
        <v>0</v>
      </c>
      <c r="E54" s="226">
        <f>SUM(E42:E53)</f>
        <v>0</v>
      </c>
    </row>
    <row r="55" spans="1:5" ht="12.75">
      <c r="A55" s="198"/>
      <c r="B55" s="218"/>
      <c r="C55" s="228"/>
      <c r="D55" s="213"/>
      <c r="E55" s="213"/>
    </row>
    <row r="56" spans="1:5" ht="12.75">
      <c r="A56" s="197" t="s">
        <v>451</v>
      </c>
      <c r="B56" s="229"/>
      <c r="C56" s="230">
        <f>C6+C18+C39+D54+E54</f>
        <v>0</v>
      </c>
      <c r="D56" s="230">
        <f>D6+D18+D39+D54</f>
        <v>0</v>
      </c>
      <c r="E56" s="230">
        <f>E6+E18+E39+E54</f>
        <v>0</v>
      </c>
    </row>
    <row r="57" spans="1:5" ht="12.75">
      <c r="A57" s="198"/>
      <c r="B57" s="231"/>
      <c r="C57" s="213"/>
      <c r="D57" s="213"/>
      <c r="E57" s="213"/>
    </row>
    <row r="58" spans="1:5" ht="12.75">
      <c r="A58" s="198"/>
      <c r="B58" s="231"/>
      <c r="C58" s="213"/>
      <c r="D58" s="213"/>
      <c r="E58" s="213"/>
    </row>
    <row r="59" spans="1:5" ht="12.75">
      <c r="A59" s="13"/>
      <c r="B59" s="93"/>
      <c r="C59" s="62"/>
      <c r="D59" s="62"/>
      <c r="E59" s="62"/>
    </row>
    <row r="60" spans="1:5" ht="12.75">
      <c r="A60" s="13"/>
      <c r="B60" s="93"/>
      <c r="C60" s="62"/>
      <c r="D60" s="62"/>
      <c r="E60" s="62"/>
    </row>
    <row r="61" spans="1:5" ht="12.75">
      <c r="A61" s="13"/>
      <c r="B61" s="93"/>
      <c r="C61" s="62"/>
      <c r="D61" s="62"/>
      <c r="E61" s="62"/>
    </row>
    <row r="62" spans="1:5" ht="12.75">
      <c r="A62" s="13"/>
      <c r="B62" s="93"/>
      <c r="C62" s="62"/>
      <c r="D62" s="62"/>
      <c r="E62" s="62"/>
    </row>
    <row r="63" spans="1:5" ht="12.75">
      <c r="A63" s="13"/>
      <c r="B63" s="93"/>
      <c r="C63" s="62"/>
      <c r="D63" s="62"/>
      <c r="E63" s="62"/>
    </row>
    <row r="64" spans="2:5" ht="12.75">
      <c r="B64" s="93"/>
      <c r="C64" s="62"/>
      <c r="D64" s="62"/>
      <c r="E64" s="62"/>
    </row>
    <row r="65" spans="2:5" ht="12.75">
      <c r="B65" s="93"/>
      <c r="C65" s="62"/>
      <c r="D65" s="62"/>
      <c r="E65" s="62"/>
    </row>
    <row r="66" spans="2:5" ht="12.75">
      <c r="B66" s="93"/>
      <c r="C66" s="62"/>
      <c r="D66" s="62"/>
      <c r="E66" s="62"/>
    </row>
    <row r="67" spans="2:5" ht="12.75">
      <c r="B67" s="93"/>
      <c r="C67" s="62"/>
      <c r="D67" s="62"/>
      <c r="E67" s="62"/>
    </row>
    <row r="68" spans="2:5" ht="12.75">
      <c r="B68" s="93"/>
      <c r="C68" s="62"/>
      <c r="D68" s="62"/>
      <c r="E68" s="62"/>
    </row>
    <row r="69" spans="2:5" ht="12.75">
      <c r="B69" s="93"/>
      <c r="C69" s="62"/>
      <c r="D69" s="62"/>
      <c r="E69" s="62"/>
    </row>
    <row r="70" spans="2:5" ht="12.75">
      <c r="B70" s="93"/>
      <c r="C70" s="62"/>
      <c r="D70" s="62"/>
      <c r="E70" s="62"/>
    </row>
    <row r="71" spans="2:5" ht="12.75">
      <c r="B71" s="93"/>
      <c r="C71" s="62"/>
      <c r="D71" s="62"/>
      <c r="E71" s="62"/>
    </row>
    <row r="72" spans="2:5" ht="12.75">
      <c r="B72" s="93"/>
      <c r="C72" s="62"/>
      <c r="D72" s="62"/>
      <c r="E72" s="62"/>
    </row>
    <row r="73" spans="2:5" ht="12.75">
      <c r="B73" s="93"/>
      <c r="C73" s="62"/>
      <c r="D73" s="62"/>
      <c r="E73" s="62"/>
    </row>
    <row r="74" spans="2:5" ht="12.75">
      <c r="B74" s="93"/>
      <c r="C74" s="62"/>
      <c r="D74" s="62"/>
      <c r="E74" s="62"/>
    </row>
    <row r="75" spans="2:5" ht="12.75">
      <c r="B75" s="93"/>
      <c r="C75" s="62"/>
      <c r="D75" s="62"/>
      <c r="E75" s="62"/>
    </row>
    <row r="76" spans="2:5" ht="12.75">
      <c r="B76" s="93"/>
      <c r="C76" s="62"/>
      <c r="D76" s="62"/>
      <c r="E76" s="62"/>
    </row>
    <row r="77" spans="2:5" ht="12.75">
      <c r="B77" s="93"/>
      <c r="C77" s="62"/>
      <c r="D77" s="62"/>
      <c r="E77" s="62"/>
    </row>
    <row r="78" spans="2:5" ht="12.75">
      <c r="B78" s="93"/>
      <c r="C78" s="62"/>
      <c r="D78" s="62"/>
      <c r="E78" s="62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</sheetData>
  <sheetProtection password="C9CB" sheet="1" objects="1" scenarios="1"/>
  <mergeCells count="4">
    <mergeCell ref="C1:E1"/>
    <mergeCell ref="C2:E2"/>
    <mergeCell ref="C3:E3"/>
    <mergeCell ref="C4:E4"/>
  </mergeCells>
  <printOptions/>
  <pageMargins left="0.75" right="0.25" top="0.5" bottom="0.75" header="0.25" footer="0"/>
  <pageSetup horizontalDpi="600" verticalDpi="600" orientation="portrait" scale="95" r:id="rId1"/>
  <headerFooter alignWithMargins="0">
    <oddHeader>&amp;C&amp;"Arial,Bold"FAMILY LIVING THROUGH LIFE SHARING&amp;"Arial,Regular"
</oddHeader>
    <oddFooter>&amp;R03/09/2006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pane xSplit="14970" topLeftCell="Z1" activePane="topLeft" state="split"/>
      <selection pane="topLeft" activeCell="C4" sqref="C4:E4"/>
      <selection pane="topRight" activeCell="Z28" sqref="Z28"/>
    </sheetView>
  </sheetViews>
  <sheetFormatPr defaultColWidth="9.140625" defaultRowHeight="12.75"/>
  <cols>
    <col min="1" max="1" width="50.7109375" style="0" bestFit="1" customWidth="1"/>
    <col min="2" max="2" width="8.7109375" style="0" customWidth="1"/>
    <col min="3" max="3" width="11.28125" style="0" bestFit="1" customWidth="1"/>
    <col min="4" max="4" width="12.28125" style="0" bestFit="1" customWidth="1"/>
    <col min="5" max="5" width="11.28125" style="0" bestFit="1" customWidth="1"/>
  </cols>
  <sheetData>
    <row r="1" spans="1:14" ht="12.75">
      <c r="A1" s="155" t="s">
        <v>489</v>
      </c>
      <c r="B1" s="7"/>
      <c r="C1" s="389">
        <f>+SUMMARY!B4</f>
        <v>0</v>
      </c>
      <c r="D1" s="390"/>
      <c r="E1" s="391"/>
      <c r="F1" s="332"/>
      <c r="G1" s="332"/>
      <c r="H1" s="332"/>
      <c r="I1" s="332"/>
      <c r="J1" s="332"/>
      <c r="K1" s="332"/>
      <c r="L1" s="332"/>
      <c r="M1" s="332"/>
      <c r="N1" s="332"/>
    </row>
    <row r="2" spans="1:14" ht="12.75">
      <c r="A2" s="156"/>
      <c r="B2" s="2"/>
      <c r="C2" s="389">
        <f>+SUMMARY!B5</f>
        <v>0</v>
      </c>
      <c r="D2" s="390"/>
      <c r="E2" s="391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12.75">
      <c r="A3" s="156"/>
      <c r="C3" s="392">
        <f>+SUMMARY!B6</f>
        <v>0</v>
      </c>
      <c r="D3" s="390"/>
      <c r="E3" s="391"/>
      <c r="F3" s="332"/>
      <c r="G3" s="332"/>
      <c r="H3" s="332"/>
      <c r="I3" s="332"/>
      <c r="J3" s="332"/>
      <c r="K3" s="332"/>
      <c r="L3" s="332"/>
      <c r="M3" s="332"/>
      <c r="N3" s="332"/>
    </row>
    <row r="4" spans="1:14" ht="12.75">
      <c r="A4" s="156"/>
      <c r="C4" s="392">
        <f>+SUMMARY!B7</f>
        <v>0</v>
      </c>
      <c r="D4" s="390"/>
      <c r="E4" s="391"/>
      <c r="F4" s="332"/>
      <c r="G4" s="332"/>
      <c r="H4" s="332"/>
      <c r="I4" s="332"/>
      <c r="J4" s="332"/>
      <c r="K4" s="332"/>
      <c r="L4" s="332"/>
      <c r="M4" s="332"/>
      <c r="N4" s="332"/>
    </row>
    <row r="5" spans="1:14" ht="12.75">
      <c r="A5" s="192"/>
      <c r="B5" s="119" t="s">
        <v>580</v>
      </c>
      <c r="C5" s="147"/>
      <c r="D5" s="147"/>
      <c r="E5" s="147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12.75">
      <c r="A6" s="156" t="s">
        <v>806</v>
      </c>
      <c r="B6" s="66"/>
      <c r="C6" s="149" t="s">
        <v>472</v>
      </c>
      <c r="D6" s="153" t="s">
        <v>433</v>
      </c>
      <c r="E6" s="149" t="s">
        <v>434</v>
      </c>
      <c r="F6" s="332"/>
      <c r="G6" s="332"/>
      <c r="H6" s="332"/>
      <c r="I6" s="332"/>
      <c r="J6" s="332"/>
      <c r="K6" s="332"/>
      <c r="L6" s="332"/>
      <c r="M6" s="332"/>
      <c r="N6" s="332"/>
    </row>
    <row r="7" spans="1:14" ht="12.75">
      <c r="A7" s="193" t="s">
        <v>172</v>
      </c>
      <c r="B7" s="120" t="s">
        <v>580</v>
      </c>
      <c r="C7" s="205">
        <v>0</v>
      </c>
      <c r="D7" s="206">
        <v>0</v>
      </c>
      <c r="E7" s="205">
        <v>0</v>
      </c>
      <c r="F7" s="332"/>
      <c r="G7" s="332"/>
      <c r="H7" s="332"/>
      <c r="I7" s="332"/>
      <c r="J7" s="332"/>
      <c r="K7" s="332"/>
      <c r="L7" s="332"/>
      <c r="M7" s="332"/>
      <c r="N7" s="332"/>
    </row>
    <row r="8" spans="1:14" ht="12.75">
      <c r="A8" s="193"/>
      <c r="B8" s="120"/>
      <c r="C8" s="102"/>
      <c r="D8" s="103"/>
      <c r="E8" s="102"/>
      <c r="F8" s="332"/>
      <c r="G8" s="332"/>
      <c r="H8" s="332"/>
      <c r="I8" s="332"/>
      <c r="J8" s="332"/>
      <c r="K8" s="332"/>
      <c r="L8" s="332"/>
      <c r="M8" s="332"/>
      <c r="N8" s="332"/>
    </row>
    <row r="9" spans="1:14" ht="12.75">
      <c r="A9" s="193" t="s">
        <v>171</v>
      </c>
      <c r="B9" s="120"/>
      <c r="C9" s="205">
        <v>0</v>
      </c>
      <c r="D9" s="206">
        <v>0</v>
      </c>
      <c r="E9" s="205">
        <v>0</v>
      </c>
      <c r="F9" s="332"/>
      <c r="G9" s="332"/>
      <c r="H9" s="332"/>
      <c r="I9" s="332"/>
      <c r="J9" s="332"/>
      <c r="K9" s="332"/>
      <c r="L9" s="332"/>
      <c r="M9" s="332"/>
      <c r="N9" s="332"/>
    </row>
    <row r="10" spans="1:14" ht="12.75">
      <c r="A10" s="162"/>
      <c r="B10" s="121"/>
      <c r="C10" s="224"/>
      <c r="D10" s="103"/>
      <c r="E10" s="102"/>
      <c r="F10" s="332"/>
      <c r="G10" s="332"/>
      <c r="H10" s="332"/>
      <c r="I10" s="332"/>
      <c r="J10" s="332"/>
      <c r="K10" s="332"/>
      <c r="L10" s="332"/>
      <c r="M10" s="332"/>
      <c r="N10" s="332"/>
    </row>
    <row r="11" spans="1:14" ht="12.75">
      <c r="A11" s="193" t="s">
        <v>698</v>
      </c>
      <c r="B11" s="122"/>
      <c r="C11" s="205">
        <v>0</v>
      </c>
      <c r="D11" s="206">
        <v>0</v>
      </c>
      <c r="E11" s="205">
        <v>0</v>
      </c>
      <c r="F11" s="332"/>
      <c r="G11" s="332"/>
      <c r="H11" s="332"/>
      <c r="I11" s="332"/>
      <c r="J11" s="332"/>
      <c r="K11" s="332"/>
      <c r="L11" s="332"/>
      <c r="M11" s="332"/>
      <c r="N11" s="332"/>
    </row>
    <row r="12" spans="1:14" ht="12.75">
      <c r="A12" s="194"/>
      <c r="B12" s="123"/>
      <c r="C12" s="102"/>
      <c r="D12" s="103"/>
      <c r="E12" s="102"/>
      <c r="F12" s="332"/>
      <c r="G12" s="332"/>
      <c r="H12" s="332"/>
      <c r="I12" s="332"/>
      <c r="J12" s="332"/>
      <c r="K12" s="332"/>
      <c r="L12" s="332"/>
      <c r="M12" s="332"/>
      <c r="N12" s="332"/>
    </row>
    <row r="13" spans="1:14" ht="12.75">
      <c r="A13" s="162" t="s">
        <v>173</v>
      </c>
      <c r="B13" s="121"/>
      <c r="C13" s="205">
        <v>0</v>
      </c>
      <c r="D13" s="206">
        <v>0</v>
      </c>
      <c r="E13" s="205">
        <v>0</v>
      </c>
      <c r="F13" s="332"/>
      <c r="G13" s="332"/>
      <c r="H13" s="332"/>
      <c r="I13" s="332"/>
      <c r="J13" s="332"/>
      <c r="K13" s="332"/>
      <c r="L13" s="332"/>
      <c r="M13" s="332"/>
      <c r="N13" s="332"/>
    </row>
    <row r="14" spans="1:14" ht="12.75">
      <c r="A14" s="195"/>
      <c r="B14" s="124"/>
      <c r="C14" s="224"/>
      <c r="D14" s="244"/>
      <c r="E14" s="224"/>
      <c r="F14" s="332"/>
      <c r="G14" s="332"/>
      <c r="H14" s="332"/>
      <c r="I14" s="332"/>
      <c r="J14" s="332"/>
      <c r="K14" s="332"/>
      <c r="L14" s="332"/>
      <c r="M14" s="332"/>
      <c r="N14" s="332"/>
    </row>
    <row r="15" spans="1:14" ht="12.75">
      <c r="A15" s="193" t="s">
        <v>174</v>
      </c>
      <c r="B15" s="122"/>
      <c r="C15" s="205">
        <v>0</v>
      </c>
      <c r="D15" s="206">
        <v>0</v>
      </c>
      <c r="E15" s="205">
        <v>0</v>
      </c>
      <c r="F15" s="332"/>
      <c r="G15" s="332"/>
      <c r="H15" s="332"/>
      <c r="I15" s="332"/>
      <c r="J15" s="332"/>
      <c r="K15" s="332"/>
      <c r="L15" s="332"/>
      <c r="M15" s="332"/>
      <c r="N15" s="332"/>
    </row>
    <row r="16" spans="1:14" ht="12.75">
      <c r="A16" s="194"/>
      <c r="B16" s="123"/>
      <c r="C16" s="224"/>
      <c r="D16" s="244"/>
      <c r="E16" s="224"/>
      <c r="F16" s="332"/>
      <c r="G16" s="332"/>
      <c r="H16" s="332"/>
      <c r="I16" s="332"/>
      <c r="J16" s="332"/>
      <c r="K16" s="332"/>
      <c r="L16" s="332"/>
      <c r="M16" s="332"/>
      <c r="N16" s="332"/>
    </row>
    <row r="17" spans="1:14" ht="12.75">
      <c r="A17" s="196" t="s">
        <v>580</v>
      </c>
      <c r="B17" s="120"/>
      <c r="C17" s="205">
        <v>0</v>
      </c>
      <c r="D17" s="206">
        <v>0</v>
      </c>
      <c r="E17" s="205">
        <v>0</v>
      </c>
      <c r="F17" s="332"/>
      <c r="G17" s="332"/>
      <c r="H17" s="332"/>
      <c r="I17" s="332"/>
      <c r="J17" s="332"/>
      <c r="K17" s="332"/>
      <c r="L17" s="332"/>
      <c r="M17" s="332"/>
      <c r="N17" s="332"/>
    </row>
    <row r="18" spans="1:14" ht="12.75">
      <c r="A18" s="101"/>
      <c r="B18" s="120"/>
      <c r="C18" s="102"/>
      <c r="D18" s="103"/>
      <c r="E18" s="102"/>
      <c r="F18" s="332"/>
      <c r="G18" s="332"/>
      <c r="H18" s="332"/>
      <c r="I18" s="332"/>
      <c r="J18" s="332"/>
      <c r="K18" s="332"/>
      <c r="L18" s="332"/>
      <c r="M18" s="332"/>
      <c r="N18" s="332"/>
    </row>
    <row r="19" spans="1:14" ht="12.75">
      <c r="A19" s="196"/>
      <c r="B19" s="120"/>
      <c r="C19" s="205">
        <v>0</v>
      </c>
      <c r="D19" s="206">
        <v>0</v>
      </c>
      <c r="E19" s="205">
        <v>0</v>
      </c>
      <c r="F19" s="332"/>
      <c r="G19" s="332"/>
      <c r="H19" s="332"/>
      <c r="I19" s="332"/>
      <c r="J19" s="332"/>
      <c r="K19" s="332"/>
      <c r="L19" s="332"/>
      <c r="M19" s="332"/>
      <c r="N19" s="332"/>
    </row>
    <row r="20" spans="1:14" ht="12.75">
      <c r="A20" s="193"/>
      <c r="B20" s="120"/>
      <c r="C20" s="102"/>
      <c r="D20" s="103"/>
      <c r="E20" s="102"/>
      <c r="F20" s="332"/>
      <c r="G20" s="332"/>
      <c r="H20" s="332"/>
      <c r="I20" s="332"/>
      <c r="J20" s="332"/>
      <c r="K20" s="332"/>
      <c r="L20" s="332"/>
      <c r="M20" s="332"/>
      <c r="N20" s="332"/>
    </row>
    <row r="21" spans="1:14" ht="12.75">
      <c r="A21" s="197" t="s">
        <v>162</v>
      </c>
      <c r="B21" s="125"/>
      <c r="C21" s="104"/>
      <c r="D21" s="97">
        <f>SUM(D7:D20)</f>
        <v>0</v>
      </c>
      <c r="E21" s="97">
        <f>SUM(E7:E20)</f>
        <v>0</v>
      </c>
      <c r="F21" s="332"/>
      <c r="G21" s="332"/>
      <c r="H21" s="332"/>
      <c r="I21" s="332"/>
      <c r="J21" s="332"/>
      <c r="K21" s="332"/>
      <c r="L21" s="332"/>
      <c r="M21" s="332"/>
      <c r="N21" s="332"/>
    </row>
    <row r="22" spans="1:14" ht="12.75">
      <c r="A22" s="198"/>
      <c r="B22" s="126"/>
      <c r="C22" s="62"/>
      <c r="D22" s="62"/>
      <c r="E22" s="62"/>
      <c r="F22" s="332"/>
      <c r="G22" s="332"/>
      <c r="H22" s="332"/>
      <c r="I22" s="332"/>
      <c r="J22" s="332"/>
      <c r="K22" s="332"/>
      <c r="L22" s="332"/>
      <c r="M22" s="332"/>
      <c r="N22" s="332"/>
    </row>
    <row r="23" spans="1:14" ht="12.75">
      <c r="A23" s="155" t="s">
        <v>809</v>
      </c>
      <c r="B23" s="127"/>
      <c r="F23" s="332"/>
      <c r="G23" s="332"/>
      <c r="H23" s="332"/>
      <c r="I23" s="332"/>
      <c r="J23" s="332"/>
      <c r="K23" s="332"/>
      <c r="L23" s="332"/>
      <c r="M23" s="332"/>
      <c r="N23" s="332"/>
    </row>
    <row r="24" spans="1:14" ht="12.75">
      <c r="A24" s="192"/>
      <c r="B24" s="128"/>
      <c r="F24" s="332"/>
      <c r="G24" s="332"/>
      <c r="H24" s="332"/>
      <c r="I24" s="332"/>
      <c r="J24" s="332"/>
      <c r="K24" s="332"/>
      <c r="L24" s="332"/>
      <c r="M24" s="332"/>
      <c r="N24" s="332"/>
    </row>
    <row r="25" spans="1:14" ht="12.75">
      <c r="A25" s="199" t="s">
        <v>580</v>
      </c>
      <c r="B25" s="129"/>
      <c r="C25" s="149" t="s">
        <v>472</v>
      </c>
      <c r="D25" s="153" t="s">
        <v>433</v>
      </c>
      <c r="E25" s="149" t="s">
        <v>434</v>
      </c>
      <c r="F25" s="332"/>
      <c r="G25" s="332"/>
      <c r="H25" s="332"/>
      <c r="I25" s="332"/>
      <c r="J25" s="332"/>
      <c r="K25" s="332"/>
      <c r="L25" s="332"/>
      <c r="M25" s="332"/>
      <c r="N25" s="332"/>
    </row>
    <row r="26" spans="1:14" ht="12.75">
      <c r="A26" s="200" t="s">
        <v>697</v>
      </c>
      <c r="B26" s="130"/>
      <c r="C26" s="205">
        <v>0</v>
      </c>
      <c r="D26" s="206">
        <v>0</v>
      </c>
      <c r="E26" s="205">
        <v>0</v>
      </c>
      <c r="F26" s="332"/>
      <c r="G26" s="332"/>
      <c r="H26" s="332"/>
      <c r="I26" s="332"/>
      <c r="J26" s="332"/>
      <c r="K26" s="332"/>
      <c r="L26" s="332"/>
      <c r="M26" s="332"/>
      <c r="N26" s="332"/>
    </row>
    <row r="27" spans="1:14" ht="12.75">
      <c r="A27" s="193"/>
      <c r="B27" s="120"/>
      <c r="C27" s="203" t="s">
        <v>580</v>
      </c>
      <c r="D27" s="204"/>
      <c r="E27" s="204"/>
      <c r="F27" s="332"/>
      <c r="G27" s="332"/>
      <c r="H27" s="332"/>
      <c r="I27" s="332"/>
      <c r="J27" s="332"/>
      <c r="K27" s="332"/>
      <c r="L27" s="332"/>
      <c r="M27" s="332"/>
      <c r="N27" s="332"/>
    </row>
    <row r="28" spans="1:14" ht="12.75">
      <c r="A28" s="193" t="s">
        <v>478</v>
      </c>
      <c r="B28" s="120"/>
      <c r="C28" s="205">
        <v>0</v>
      </c>
      <c r="D28" s="206">
        <v>0</v>
      </c>
      <c r="E28" s="205">
        <v>0</v>
      </c>
      <c r="F28" s="332"/>
      <c r="G28" s="332"/>
      <c r="H28" s="332"/>
      <c r="I28" s="332"/>
      <c r="J28" s="332"/>
      <c r="K28" s="332"/>
      <c r="L28" s="332"/>
      <c r="M28" s="332"/>
      <c r="N28" s="332"/>
    </row>
    <row r="29" spans="1:14" ht="12.75">
      <c r="A29" s="193"/>
      <c r="B29" s="120"/>
      <c r="C29" s="112"/>
      <c r="D29" s="113"/>
      <c r="E29" s="113"/>
      <c r="F29" s="332"/>
      <c r="G29" s="332"/>
      <c r="H29" s="332"/>
      <c r="I29" s="332"/>
      <c r="J29" s="332"/>
      <c r="K29" s="332"/>
      <c r="L29" s="332"/>
      <c r="M29" s="332"/>
      <c r="N29" s="332"/>
    </row>
    <row r="30" spans="1:14" ht="12.75">
      <c r="A30" s="193" t="s">
        <v>701</v>
      </c>
      <c r="B30" s="122"/>
      <c r="C30" s="205">
        <v>0</v>
      </c>
      <c r="D30" s="206">
        <v>0</v>
      </c>
      <c r="E30" s="205">
        <v>0</v>
      </c>
      <c r="F30" s="332"/>
      <c r="G30" s="332"/>
      <c r="H30" s="332"/>
      <c r="I30" s="332"/>
      <c r="J30" s="332"/>
      <c r="K30" s="332"/>
      <c r="L30" s="332"/>
      <c r="M30" s="332"/>
      <c r="N30" s="332"/>
    </row>
    <row r="31" spans="1:14" ht="12.75">
      <c r="A31" s="193" t="s">
        <v>702</v>
      </c>
      <c r="B31" s="122"/>
      <c r="C31" s="207">
        <v>0</v>
      </c>
      <c r="D31" s="206">
        <v>0</v>
      </c>
      <c r="E31" s="205">
        <v>0</v>
      </c>
      <c r="F31" s="332"/>
      <c r="G31" s="332"/>
      <c r="H31" s="332"/>
      <c r="I31" s="332"/>
      <c r="J31" s="332"/>
      <c r="K31" s="332"/>
      <c r="L31" s="332"/>
      <c r="M31" s="332"/>
      <c r="N31" s="332"/>
    </row>
    <row r="32" spans="1:14" ht="12.75">
      <c r="A32" s="193"/>
      <c r="B32" s="122"/>
      <c r="C32" s="112"/>
      <c r="D32" s="113"/>
      <c r="E32" s="113"/>
      <c r="F32" s="332"/>
      <c r="G32" s="332"/>
      <c r="H32" s="332"/>
      <c r="I32" s="332"/>
      <c r="J32" s="332"/>
      <c r="K32" s="332"/>
      <c r="L32" s="332"/>
      <c r="M32" s="332"/>
      <c r="N32" s="332"/>
    </row>
    <row r="33" spans="1:14" ht="12.75">
      <c r="A33" s="193" t="s">
        <v>699</v>
      </c>
      <c r="B33" s="122"/>
      <c r="C33" s="205">
        <v>0</v>
      </c>
      <c r="D33" s="206">
        <v>0</v>
      </c>
      <c r="E33" s="205">
        <v>0</v>
      </c>
      <c r="F33" s="332"/>
      <c r="G33" s="332"/>
      <c r="H33" s="332"/>
      <c r="I33" s="332"/>
      <c r="J33" s="332"/>
      <c r="K33" s="332"/>
      <c r="L33" s="332"/>
      <c r="M33" s="332"/>
      <c r="N33" s="332"/>
    </row>
    <row r="34" spans="1:14" ht="12.75">
      <c r="A34" s="193" t="s">
        <v>700</v>
      </c>
      <c r="B34" s="122"/>
      <c r="C34" s="205">
        <v>0</v>
      </c>
      <c r="D34" s="206">
        <v>0</v>
      </c>
      <c r="E34" s="205">
        <v>0</v>
      </c>
      <c r="F34" s="332"/>
      <c r="G34" s="332"/>
      <c r="H34" s="332"/>
      <c r="I34" s="332"/>
      <c r="J34" s="332"/>
      <c r="K34" s="332"/>
      <c r="L34" s="332"/>
      <c r="M34" s="332"/>
      <c r="N34" s="332"/>
    </row>
    <row r="35" spans="1:14" ht="12.75">
      <c r="A35" s="193" t="s">
        <v>580</v>
      </c>
      <c r="B35" s="122"/>
      <c r="C35" s="112" t="s">
        <v>580</v>
      </c>
      <c r="D35" s="113"/>
      <c r="E35" s="113"/>
      <c r="F35" s="332"/>
      <c r="G35" s="332"/>
      <c r="H35" s="332"/>
      <c r="I35" s="332"/>
      <c r="J35" s="332"/>
      <c r="K35" s="332"/>
      <c r="L35" s="332"/>
      <c r="M35" s="332"/>
      <c r="N35" s="332"/>
    </row>
    <row r="36" spans="1:14" ht="12.75">
      <c r="A36" s="193" t="s">
        <v>807</v>
      </c>
      <c r="B36" s="122"/>
      <c r="C36" s="205">
        <v>0</v>
      </c>
      <c r="D36" s="206">
        <v>0</v>
      </c>
      <c r="E36" s="205">
        <v>0</v>
      </c>
      <c r="F36" s="332"/>
      <c r="G36" s="332"/>
      <c r="H36" s="332"/>
      <c r="I36" s="332"/>
      <c r="J36" s="332"/>
      <c r="K36" s="332"/>
      <c r="L36" s="332"/>
      <c r="M36" s="332"/>
      <c r="N36" s="332"/>
    </row>
    <row r="37" spans="1:14" ht="12.75">
      <c r="A37" s="193"/>
      <c r="B37" s="122"/>
      <c r="C37" s="112"/>
      <c r="D37" s="113"/>
      <c r="E37" s="113"/>
      <c r="F37" s="332"/>
      <c r="G37" s="332"/>
      <c r="H37" s="332"/>
      <c r="I37" s="332"/>
      <c r="J37" s="332"/>
      <c r="K37" s="332"/>
      <c r="L37" s="332"/>
      <c r="M37" s="332"/>
      <c r="N37" s="332"/>
    </row>
    <row r="38" spans="1:14" ht="12.75">
      <c r="A38" s="193" t="s">
        <v>808</v>
      </c>
      <c r="B38" s="122"/>
      <c r="C38" s="205">
        <v>0</v>
      </c>
      <c r="D38" s="206">
        <v>0</v>
      </c>
      <c r="E38" s="205">
        <v>0</v>
      </c>
      <c r="F38" s="332"/>
      <c r="G38" s="332"/>
      <c r="H38" s="332"/>
      <c r="I38" s="332"/>
      <c r="J38" s="332"/>
      <c r="K38" s="332"/>
      <c r="L38" s="332"/>
      <c r="M38" s="332"/>
      <c r="N38" s="332"/>
    </row>
    <row r="39" spans="1:14" ht="12.75">
      <c r="A39" s="193"/>
      <c r="B39" s="122"/>
      <c r="C39" s="112"/>
      <c r="D39" s="113"/>
      <c r="E39" s="113"/>
      <c r="F39" s="332"/>
      <c r="G39" s="332"/>
      <c r="H39" s="332"/>
      <c r="I39" s="332"/>
      <c r="J39" s="332"/>
      <c r="K39" s="332"/>
      <c r="L39" s="332"/>
      <c r="M39" s="332"/>
      <c r="N39" s="332"/>
    </row>
    <row r="40" spans="1:14" ht="12.75">
      <c r="A40" s="193" t="s">
        <v>471</v>
      </c>
      <c r="B40" s="122"/>
      <c r="C40" s="205">
        <v>0</v>
      </c>
      <c r="D40" s="206">
        <v>0</v>
      </c>
      <c r="E40" s="205">
        <v>0</v>
      </c>
      <c r="F40" s="332"/>
      <c r="G40" s="332"/>
      <c r="H40" s="332"/>
      <c r="I40" s="332"/>
      <c r="J40" s="332"/>
      <c r="K40" s="332"/>
      <c r="L40" s="332"/>
      <c r="M40" s="332"/>
      <c r="N40" s="332"/>
    </row>
    <row r="41" spans="1:14" ht="12.75">
      <c r="A41" s="193"/>
      <c r="B41" s="120"/>
      <c r="C41" s="112" t="s">
        <v>580</v>
      </c>
      <c r="D41" s="113"/>
      <c r="E41" s="113"/>
      <c r="F41" s="332"/>
      <c r="G41" s="332"/>
      <c r="H41" s="332"/>
      <c r="I41" s="332"/>
      <c r="J41" s="332"/>
      <c r="K41" s="332"/>
      <c r="L41" s="332"/>
      <c r="M41" s="332"/>
      <c r="N41" s="332"/>
    </row>
    <row r="42" spans="1:14" ht="12.75">
      <c r="A42" s="193" t="s">
        <v>810</v>
      </c>
      <c r="B42" s="122"/>
      <c r="C42" s="205">
        <v>0</v>
      </c>
      <c r="D42" s="206">
        <v>0</v>
      </c>
      <c r="E42" s="205">
        <v>0</v>
      </c>
      <c r="F42" s="332"/>
      <c r="G42" s="332"/>
      <c r="H42" s="332"/>
      <c r="I42" s="332"/>
      <c r="J42" s="332"/>
      <c r="K42" s="332"/>
      <c r="L42" s="332"/>
      <c r="M42" s="332"/>
      <c r="N42" s="332"/>
    </row>
    <row r="43" spans="1:14" ht="12.75">
      <c r="A43" s="193"/>
      <c r="B43" s="120"/>
      <c r="C43" s="112" t="s">
        <v>580</v>
      </c>
      <c r="D43" s="113"/>
      <c r="E43" s="113"/>
      <c r="F43" s="332"/>
      <c r="G43" s="332"/>
      <c r="H43" s="332"/>
      <c r="I43" s="332"/>
      <c r="J43" s="332"/>
      <c r="K43" s="332"/>
      <c r="L43" s="332"/>
      <c r="M43" s="332"/>
      <c r="N43" s="332"/>
    </row>
    <row r="44" spans="1:14" ht="12.75">
      <c r="A44" s="201" t="s">
        <v>163</v>
      </c>
      <c r="B44" s="208"/>
      <c r="C44" s="209"/>
      <c r="D44" s="210">
        <f>SUM(D26:D43)</f>
        <v>0</v>
      </c>
      <c r="E44" s="210">
        <f>SUM(E26:E43)</f>
        <v>0</v>
      </c>
      <c r="F44" s="332"/>
      <c r="G44" s="332"/>
      <c r="H44" s="332"/>
      <c r="I44" s="332"/>
      <c r="J44" s="332"/>
      <c r="K44" s="332"/>
      <c r="L44" s="332"/>
      <c r="M44" s="332"/>
      <c r="N44" s="332"/>
    </row>
    <row r="45" spans="1:14" ht="12.75">
      <c r="A45" s="202"/>
      <c r="B45" s="202"/>
      <c r="C45" s="209"/>
      <c r="D45" s="209"/>
      <c r="E45" s="209"/>
      <c r="F45" s="332"/>
      <c r="G45" s="332"/>
      <c r="H45" s="332"/>
      <c r="I45" s="332"/>
      <c r="J45" s="332"/>
      <c r="K45" s="332"/>
      <c r="L45" s="332"/>
      <c r="M45" s="332"/>
      <c r="N45" s="332"/>
    </row>
    <row r="46" spans="1:14" ht="12.75">
      <c r="A46" s="197" t="s">
        <v>220</v>
      </c>
      <c r="B46" s="197"/>
      <c r="C46" s="211"/>
      <c r="D46" s="212">
        <f>+D21+D44</f>
        <v>0</v>
      </c>
      <c r="E46" s="212">
        <f>+E21+E44</f>
        <v>0</v>
      </c>
      <c r="F46" s="332"/>
      <c r="G46" s="332"/>
      <c r="H46" s="332"/>
      <c r="I46" s="332"/>
      <c r="J46" s="332"/>
      <c r="K46" s="332"/>
      <c r="L46" s="332"/>
      <c r="M46" s="332"/>
      <c r="N46" s="332"/>
    </row>
    <row r="47" spans="1:14" ht="12.75">
      <c r="A47" s="198"/>
      <c r="B47" s="198"/>
      <c r="C47" s="213"/>
      <c r="D47" s="213"/>
      <c r="E47" s="213"/>
      <c r="F47" s="332"/>
      <c r="G47" s="332"/>
      <c r="H47" s="332"/>
      <c r="I47" s="332"/>
      <c r="J47" s="332"/>
      <c r="K47" s="332"/>
      <c r="L47" s="332"/>
      <c r="M47" s="332"/>
      <c r="N47" s="332"/>
    </row>
    <row r="48" spans="1:14" ht="12.75">
      <c r="A48" s="156"/>
      <c r="B48" s="156"/>
      <c r="C48" s="156"/>
      <c r="D48" s="156"/>
      <c r="E48" s="156"/>
      <c r="F48" s="332"/>
      <c r="G48" s="332"/>
      <c r="H48" s="332"/>
      <c r="I48" s="332"/>
      <c r="J48" s="332"/>
      <c r="K48" s="332"/>
      <c r="L48" s="332"/>
      <c r="M48" s="332"/>
      <c r="N48" s="332"/>
    </row>
    <row r="49" spans="1:14" ht="12.75">
      <c r="A49" s="156"/>
      <c r="B49" s="156"/>
      <c r="C49" s="156"/>
      <c r="D49" s="156"/>
      <c r="E49" s="156"/>
      <c r="F49" s="332"/>
      <c r="G49" s="332"/>
      <c r="H49" s="332"/>
      <c r="I49" s="332"/>
      <c r="J49" s="332"/>
      <c r="K49" s="332"/>
      <c r="L49" s="332"/>
      <c r="M49" s="332"/>
      <c r="N49" s="332"/>
    </row>
    <row r="50" spans="1:14" ht="12.75">
      <c r="A50" s="156"/>
      <c r="B50" s="156"/>
      <c r="C50" s="156"/>
      <c r="D50" s="156"/>
      <c r="E50" s="156"/>
      <c r="F50" s="332"/>
      <c r="G50" s="332"/>
      <c r="H50" s="332"/>
      <c r="I50" s="332"/>
      <c r="J50" s="332"/>
      <c r="K50" s="332"/>
      <c r="L50" s="332"/>
      <c r="M50" s="332"/>
      <c r="N50" s="332"/>
    </row>
    <row r="51" spans="1:14" ht="12.75">
      <c r="A51" s="156"/>
      <c r="F51" s="332"/>
      <c r="G51" s="332"/>
      <c r="H51" s="332"/>
      <c r="I51" s="332"/>
      <c r="J51" s="332"/>
      <c r="K51" s="332"/>
      <c r="L51" s="332"/>
      <c r="M51" s="332"/>
      <c r="N51" s="332"/>
    </row>
    <row r="52" spans="6:14" ht="12.75">
      <c r="F52" s="332"/>
      <c r="G52" s="332"/>
      <c r="H52" s="332"/>
      <c r="I52" s="332"/>
      <c r="J52" s="332"/>
      <c r="K52" s="332"/>
      <c r="L52" s="332"/>
      <c r="M52" s="332"/>
      <c r="N52" s="332"/>
    </row>
    <row r="53" spans="6:14" ht="12.75">
      <c r="F53" s="332"/>
      <c r="G53" s="332"/>
      <c r="H53" s="332"/>
      <c r="I53" s="332"/>
      <c r="J53" s="332"/>
      <c r="K53" s="332"/>
      <c r="L53" s="332"/>
      <c r="M53" s="332"/>
      <c r="N53" s="332"/>
    </row>
    <row r="54" spans="6:14" ht="12.75">
      <c r="F54" s="332"/>
      <c r="G54" s="332"/>
      <c r="H54" s="332"/>
      <c r="I54" s="332"/>
      <c r="J54" s="332"/>
      <c r="K54" s="332"/>
      <c r="L54" s="332"/>
      <c r="M54" s="332"/>
      <c r="N54" s="332"/>
    </row>
    <row r="55" spans="6:14" ht="12.75">
      <c r="F55" s="332"/>
      <c r="G55" s="332"/>
      <c r="H55" s="332"/>
      <c r="I55" s="332"/>
      <c r="J55" s="332"/>
      <c r="K55" s="332"/>
      <c r="L55" s="332"/>
      <c r="M55" s="332"/>
      <c r="N55" s="332"/>
    </row>
    <row r="56" spans="6:14" ht="12.75">
      <c r="F56" s="332"/>
      <c r="G56" s="332"/>
      <c r="H56" s="332"/>
      <c r="I56" s="332"/>
      <c r="J56" s="332"/>
      <c r="K56" s="332"/>
      <c r="L56" s="332"/>
      <c r="M56" s="332"/>
      <c r="N56" s="332"/>
    </row>
    <row r="57" spans="6:14" ht="12.75">
      <c r="F57" s="332"/>
      <c r="G57" s="332"/>
      <c r="H57" s="332"/>
      <c r="I57" s="332"/>
      <c r="J57" s="332"/>
      <c r="K57" s="332"/>
      <c r="L57" s="332"/>
      <c r="M57" s="332"/>
      <c r="N57" s="332"/>
    </row>
    <row r="58" spans="6:14" ht="12.75">
      <c r="F58" s="332"/>
      <c r="G58" s="332"/>
      <c r="H58" s="332"/>
      <c r="I58" s="332"/>
      <c r="J58" s="332"/>
      <c r="K58" s="332"/>
      <c r="L58" s="332"/>
      <c r="M58" s="332"/>
      <c r="N58" s="332"/>
    </row>
    <row r="59" spans="6:14" ht="12.75">
      <c r="F59" s="332"/>
      <c r="G59" s="332"/>
      <c r="H59" s="332"/>
      <c r="I59" s="332"/>
      <c r="J59" s="332"/>
      <c r="K59" s="332"/>
      <c r="L59" s="332"/>
      <c r="M59" s="332"/>
      <c r="N59" s="332"/>
    </row>
    <row r="60" spans="6:14" ht="12.75">
      <c r="F60" s="332"/>
      <c r="G60" s="332"/>
      <c r="H60" s="332"/>
      <c r="I60" s="332"/>
      <c r="J60" s="332"/>
      <c r="K60" s="332"/>
      <c r="L60" s="332"/>
      <c r="M60" s="332"/>
      <c r="N60" s="332"/>
    </row>
    <row r="61" spans="6:14" ht="12.75">
      <c r="F61" s="332"/>
      <c r="G61" s="332"/>
      <c r="H61" s="332"/>
      <c r="I61" s="332"/>
      <c r="J61" s="332"/>
      <c r="K61" s="332"/>
      <c r="L61" s="332"/>
      <c r="M61" s="332"/>
      <c r="N61" s="332"/>
    </row>
    <row r="62" spans="6:14" ht="12.75">
      <c r="F62" s="332"/>
      <c r="G62" s="332"/>
      <c r="H62" s="332"/>
      <c r="I62" s="332"/>
      <c r="J62" s="332"/>
      <c r="K62" s="332"/>
      <c r="L62" s="332"/>
      <c r="M62" s="332"/>
      <c r="N62" s="332"/>
    </row>
    <row r="63" spans="6:14" ht="12.75">
      <c r="F63" s="332"/>
      <c r="G63" s="332"/>
      <c r="H63" s="332"/>
      <c r="I63" s="332"/>
      <c r="J63" s="332"/>
      <c r="K63" s="332"/>
      <c r="L63" s="332"/>
      <c r="M63" s="332"/>
      <c r="N63" s="332"/>
    </row>
    <row r="64" spans="6:14" ht="12.75">
      <c r="F64" s="332"/>
      <c r="G64" s="332"/>
      <c r="H64" s="332"/>
      <c r="I64" s="332"/>
      <c r="J64" s="332"/>
      <c r="K64" s="332"/>
      <c r="L64" s="332"/>
      <c r="M64" s="332"/>
      <c r="N64" s="332"/>
    </row>
    <row r="65" spans="6:14" ht="12.75">
      <c r="F65" s="332"/>
      <c r="G65" s="332"/>
      <c r="H65" s="332"/>
      <c r="I65" s="332"/>
      <c r="J65" s="332"/>
      <c r="K65" s="332"/>
      <c r="L65" s="332"/>
      <c r="M65" s="332"/>
      <c r="N65" s="332"/>
    </row>
    <row r="66" spans="6:14" ht="12.75">
      <c r="F66" s="332"/>
      <c r="G66" s="332"/>
      <c r="H66" s="332"/>
      <c r="I66" s="332"/>
      <c r="J66" s="332"/>
      <c r="K66" s="332"/>
      <c r="L66" s="332"/>
      <c r="M66" s="332"/>
      <c r="N66" s="332"/>
    </row>
    <row r="67" spans="6:14" ht="12.75">
      <c r="F67" s="332"/>
      <c r="G67" s="332"/>
      <c r="H67" s="332"/>
      <c r="I67" s="332"/>
      <c r="J67" s="332"/>
      <c r="K67" s="332"/>
      <c r="L67" s="332"/>
      <c r="M67" s="332"/>
      <c r="N67" s="332"/>
    </row>
    <row r="68" spans="6:14" ht="12.75">
      <c r="F68" s="332"/>
      <c r="G68" s="332"/>
      <c r="H68" s="332"/>
      <c r="I68" s="332"/>
      <c r="J68" s="332"/>
      <c r="K68" s="332"/>
      <c r="L68" s="332"/>
      <c r="M68" s="332"/>
      <c r="N68" s="332"/>
    </row>
    <row r="69" spans="6:14" ht="12.75">
      <c r="F69" s="332"/>
      <c r="G69" s="332"/>
      <c r="H69" s="332"/>
      <c r="I69" s="332"/>
      <c r="J69" s="332"/>
      <c r="K69" s="332"/>
      <c r="L69" s="332"/>
      <c r="M69" s="332"/>
      <c r="N69" s="332"/>
    </row>
    <row r="70" spans="6:14" ht="12.75">
      <c r="F70" s="332"/>
      <c r="G70" s="332"/>
      <c r="H70" s="332"/>
      <c r="I70" s="332"/>
      <c r="J70" s="332"/>
      <c r="K70" s="332"/>
      <c r="L70" s="332"/>
      <c r="M70" s="332"/>
      <c r="N70" s="332"/>
    </row>
    <row r="71" spans="6:14" ht="12.75">
      <c r="F71" s="332"/>
      <c r="G71" s="332"/>
      <c r="H71" s="332"/>
      <c r="I71" s="332"/>
      <c r="J71" s="332"/>
      <c r="K71" s="332"/>
      <c r="L71" s="332"/>
      <c r="M71" s="332"/>
      <c r="N71" s="332"/>
    </row>
    <row r="72" spans="6:14" ht="12.75">
      <c r="F72" s="332"/>
      <c r="G72" s="332"/>
      <c r="H72" s="332"/>
      <c r="I72" s="332"/>
      <c r="J72" s="332"/>
      <c r="K72" s="332"/>
      <c r="L72" s="332"/>
      <c r="M72" s="332"/>
      <c r="N72" s="332"/>
    </row>
    <row r="73" spans="6:14" ht="12.75">
      <c r="F73" s="332"/>
      <c r="G73" s="332"/>
      <c r="H73" s="332"/>
      <c r="I73" s="332"/>
      <c r="J73" s="332"/>
      <c r="K73" s="332"/>
      <c r="L73" s="332"/>
      <c r="M73" s="332"/>
      <c r="N73" s="332"/>
    </row>
    <row r="74" spans="6:14" ht="12.75">
      <c r="F74" s="332"/>
      <c r="G74" s="332"/>
      <c r="H74" s="332"/>
      <c r="I74" s="332"/>
      <c r="J74" s="332"/>
      <c r="K74" s="332"/>
      <c r="L74" s="332"/>
      <c r="M74" s="332"/>
      <c r="N74" s="332"/>
    </row>
    <row r="75" spans="6:14" ht="12.75">
      <c r="F75" s="332"/>
      <c r="G75" s="332"/>
      <c r="H75" s="332"/>
      <c r="I75" s="332"/>
      <c r="J75" s="332"/>
      <c r="K75" s="332"/>
      <c r="L75" s="332"/>
      <c r="M75" s="332"/>
      <c r="N75" s="332"/>
    </row>
    <row r="76" spans="6:14" ht="12.75">
      <c r="F76" s="332"/>
      <c r="G76" s="332"/>
      <c r="H76" s="332"/>
      <c r="I76" s="332"/>
      <c r="J76" s="332"/>
      <c r="K76" s="332"/>
      <c r="L76" s="332"/>
      <c r="M76" s="332"/>
      <c r="N76" s="332"/>
    </row>
    <row r="77" spans="6:14" ht="12.75">
      <c r="F77" s="332"/>
      <c r="G77" s="332"/>
      <c r="H77" s="332"/>
      <c r="I77" s="332"/>
      <c r="J77" s="332"/>
      <c r="K77" s="332"/>
      <c r="L77" s="332"/>
      <c r="M77" s="332"/>
      <c r="N77" s="332"/>
    </row>
    <row r="78" spans="6:14" ht="12.75">
      <c r="F78" s="332"/>
      <c r="G78" s="332"/>
      <c r="H78" s="332"/>
      <c r="I78" s="332"/>
      <c r="J78" s="332"/>
      <c r="K78" s="332"/>
      <c r="L78" s="332"/>
      <c r="M78" s="332"/>
      <c r="N78" s="332"/>
    </row>
    <row r="79" spans="6:14" ht="12.75">
      <c r="F79" s="332"/>
      <c r="G79" s="332"/>
      <c r="H79" s="332"/>
      <c r="I79" s="332"/>
      <c r="J79" s="332"/>
      <c r="K79" s="332"/>
      <c r="L79" s="332"/>
      <c r="M79" s="332"/>
      <c r="N79" s="332"/>
    </row>
    <row r="80" spans="6:14" ht="12.75">
      <c r="F80" s="332"/>
      <c r="G80" s="332"/>
      <c r="H80" s="332"/>
      <c r="I80" s="332"/>
      <c r="J80" s="332"/>
      <c r="K80" s="332"/>
      <c r="L80" s="332"/>
      <c r="M80" s="332"/>
      <c r="N80" s="332"/>
    </row>
    <row r="81" spans="6:14" ht="12.75">
      <c r="F81" s="332"/>
      <c r="G81" s="332"/>
      <c r="H81" s="332"/>
      <c r="I81" s="332"/>
      <c r="J81" s="332"/>
      <c r="K81" s="332"/>
      <c r="L81" s="332"/>
      <c r="M81" s="332"/>
      <c r="N81" s="332"/>
    </row>
    <row r="82" spans="6:14" ht="12.75">
      <c r="F82" s="332"/>
      <c r="G82" s="332"/>
      <c r="H82" s="332"/>
      <c r="I82" s="332"/>
      <c r="J82" s="332"/>
      <c r="K82" s="332"/>
      <c r="L82" s="332"/>
      <c r="M82" s="332"/>
      <c r="N82" s="332"/>
    </row>
  </sheetData>
  <sheetProtection password="C9CB" sheet="1" objects="1" scenarios="1"/>
  <mergeCells count="4">
    <mergeCell ref="C1:E1"/>
    <mergeCell ref="C2:E2"/>
    <mergeCell ref="C3:E3"/>
    <mergeCell ref="C4:E4"/>
  </mergeCells>
  <printOptions/>
  <pageMargins left="0.75" right="0" top="1" bottom="1" header="0.5" footer="0.5"/>
  <pageSetup horizontalDpi="600" verticalDpi="600" orientation="portrait" r:id="rId1"/>
  <headerFooter alignWithMargins="0">
    <oddHeader>&amp;C&amp;"Arial,Bold"FAMILY LIVING THROUGH LIFE SHARING</oddHeader>
    <oddFooter>&amp;R03/09/2006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357"/>
  <sheetViews>
    <sheetView workbookViewId="0" topLeftCell="A1">
      <pane xSplit="1" topLeftCell="B1" activePane="topRight" state="frozen"/>
      <selection pane="topLeft" activeCell="A1" sqref="A1"/>
      <selection pane="topRight" activeCell="E28" sqref="E28"/>
    </sheetView>
  </sheetViews>
  <sheetFormatPr defaultColWidth="9.140625" defaultRowHeight="12.75"/>
  <cols>
    <col min="1" max="1" width="20.57421875" style="0" customWidth="1"/>
    <col min="2" max="2" width="10.00390625" style="0" customWidth="1"/>
    <col min="6" max="6" width="11.7109375" style="0" customWidth="1"/>
    <col min="7" max="7" width="10.421875" style="0" customWidth="1"/>
    <col min="8" max="8" width="11.00390625" style="0" customWidth="1"/>
    <col min="9" max="9" width="10.28125" style="0" customWidth="1"/>
    <col min="10" max="10" width="11.8515625" style="0" customWidth="1"/>
  </cols>
  <sheetData>
    <row r="1" spans="1:20" ht="12.75">
      <c r="A1" s="154"/>
      <c r="B1" s="154"/>
      <c r="C1" s="154"/>
      <c r="D1" s="154"/>
      <c r="E1" s="154"/>
      <c r="F1" s="154"/>
      <c r="H1" s="395">
        <f>+SUMMARY!B4</f>
        <v>0</v>
      </c>
      <c r="I1" s="396"/>
      <c r="J1" s="397"/>
      <c r="K1" s="332"/>
      <c r="L1" s="332"/>
      <c r="P1" s="332"/>
      <c r="Q1" s="332"/>
      <c r="R1" s="332"/>
      <c r="S1" s="332"/>
      <c r="T1" s="332"/>
    </row>
    <row r="2" spans="1:20" ht="12.75">
      <c r="A2" s="155" t="s">
        <v>147</v>
      </c>
      <c r="B2" s="156"/>
      <c r="C2" s="156"/>
      <c r="D2" s="156"/>
      <c r="E2" s="156"/>
      <c r="F2" s="156"/>
      <c r="H2" s="395">
        <f>+SUMMARY!B5</f>
        <v>0</v>
      </c>
      <c r="I2" s="396"/>
      <c r="J2" s="397"/>
      <c r="K2" s="332"/>
      <c r="L2" s="332"/>
      <c r="P2" s="332"/>
      <c r="Q2" s="332"/>
      <c r="R2" s="332"/>
      <c r="S2" s="332"/>
      <c r="T2" s="332"/>
    </row>
    <row r="3" spans="1:20" ht="12.75">
      <c r="A3" s="155"/>
      <c r="B3" s="156"/>
      <c r="C3" s="156"/>
      <c r="D3" s="156"/>
      <c r="E3" s="156"/>
      <c r="F3" s="156"/>
      <c r="H3" s="398">
        <f>+SUMMARY!B6</f>
        <v>0</v>
      </c>
      <c r="I3" s="396"/>
      <c r="J3" s="397"/>
      <c r="K3" s="332"/>
      <c r="L3" s="332"/>
      <c r="P3" s="332"/>
      <c r="Q3" s="332"/>
      <c r="R3" s="332"/>
      <c r="S3" s="332"/>
      <c r="T3" s="332"/>
    </row>
    <row r="4" spans="1:20" ht="12.75">
      <c r="A4" s="155"/>
      <c r="B4" s="156"/>
      <c r="C4" s="156"/>
      <c r="D4" s="156"/>
      <c r="E4" s="156"/>
      <c r="F4" s="156"/>
      <c r="H4" s="398">
        <f>+SUMMARY!B7</f>
        <v>0</v>
      </c>
      <c r="I4" s="396"/>
      <c r="J4" s="397"/>
      <c r="K4" s="332"/>
      <c r="L4" s="332"/>
      <c r="P4" s="332"/>
      <c r="Q4" s="332"/>
      <c r="R4" s="332"/>
      <c r="S4" s="332"/>
      <c r="T4" s="332"/>
    </row>
    <row r="5" spans="1:20" ht="12.75">
      <c r="A5" s="155"/>
      <c r="B5" s="156"/>
      <c r="C5" s="156"/>
      <c r="D5" s="156"/>
      <c r="E5" s="156"/>
      <c r="F5" s="156"/>
      <c r="G5" s="156"/>
      <c r="H5" s="332"/>
      <c r="I5" s="332"/>
      <c r="J5" s="332"/>
      <c r="K5" s="332"/>
      <c r="L5" s="332"/>
      <c r="P5" s="332"/>
      <c r="Q5" s="332"/>
      <c r="R5" s="332"/>
      <c r="S5" s="332"/>
      <c r="T5" s="332"/>
    </row>
    <row r="6" spans="1:20" ht="12.75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332"/>
      <c r="L6" s="332"/>
      <c r="M6" s="332"/>
      <c r="N6" s="332"/>
      <c r="O6" s="332"/>
      <c r="P6" s="332"/>
      <c r="Q6" s="332"/>
      <c r="R6" s="332"/>
      <c r="S6" s="332"/>
      <c r="T6" s="332"/>
    </row>
    <row r="7" spans="1:20" ht="13.5" thickBot="1">
      <c r="A7" s="156"/>
      <c r="B7" s="156"/>
      <c r="C7" s="156"/>
      <c r="D7" s="156"/>
      <c r="E7" s="156"/>
      <c r="F7" s="393" t="s">
        <v>690</v>
      </c>
      <c r="G7" s="394"/>
      <c r="H7" s="393" t="s">
        <v>691</v>
      </c>
      <c r="I7" s="394"/>
      <c r="J7" s="154" t="s">
        <v>431</v>
      </c>
      <c r="K7" s="332"/>
      <c r="L7" s="332"/>
      <c r="M7" s="332"/>
      <c r="N7" s="332"/>
      <c r="O7" s="332"/>
      <c r="P7" s="332"/>
      <c r="Q7" s="332"/>
      <c r="R7" s="332"/>
      <c r="S7" s="332"/>
      <c r="T7" s="332"/>
    </row>
    <row r="8" spans="1:20" ht="14.25" thickBot="1" thickTop="1">
      <c r="A8" s="157" t="s">
        <v>462</v>
      </c>
      <c r="B8" s="158" t="s">
        <v>687</v>
      </c>
      <c r="C8" s="159" t="s">
        <v>688</v>
      </c>
      <c r="D8" s="160" t="s">
        <v>427</v>
      </c>
      <c r="E8" s="160" t="s">
        <v>201</v>
      </c>
      <c r="F8" s="160" t="s">
        <v>433</v>
      </c>
      <c r="G8" s="161" t="s">
        <v>434</v>
      </c>
      <c r="H8" s="160" t="s">
        <v>433</v>
      </c>
      <c r="I8" s="161" t="s">
        <v>434</v>
      </c>
      <c r="J8" s="162"/>
      <c r="K8" s="332"/>
      <c r="L8" s="332"/>
      <c r="M8" s="332"/>
      <c r="N8" s="332"/>
      <c r="O8" s="332"/>
      <c r="P8" s="332"/>
      <c r="Q8" s="332"/>
      <c r="R8" s="332"/>
      <c r="S8" s="332"/>
      <c r="T8" s="332"/>
    </row>
    <row r="9" spans="1:20" ht="13.5" thickTop="1">
      <c r="A9" s="68"/>
      <c r="B9" s="64"/>
      <c r="C9" s="75"/>
      <c r="D9" s="78"/>
      <c r="E9" s="80"/>
      <c r="F9" s="72"/>
      <c r="G9" s="164"/>
      <c r="H9" s="72"/>
      <c r="I9" s="67"/>
      <c r="J9" s="170">
        <f>+F9+H9</f>
        <v>0</v>
      </c>
      <c r="K9" s="332"/>
      <c r="L9" s="332"/>
      <c r="M9" s="332"/>
      <c r="N9" s="332"/>
      <c r="O9" s="332"/>
      <c r="P9" s="332"/>
      <c r="Q9" s="332"/>
      <c r="R9" s="332"/>
      <c r="S9" s="332"/>
      <c r="T9" s="332"/>
    </row>
    <row r="10" spans="1:20" ht="12.75">
      <c r="A10" s="68"/>
      <c r="B10" s="64"/>
      <c r="C10" s="75"/>
      <c r="D10" s="78"/>
      <c r="E10" s="80"/>
      <c r="F10" s="72"/>
      <c r="G10" s="164"/>
      <c r="H10" s="72"/>
      <c r="I10" s="67"/>
      <c r="J10" s="170">
        <f aca="true" t="shared" si="0" ref="J10:J20">+F10+H10</f>
        <v>0</v>
      </c>
      <c r="K10" s="332"/>
      <c r="L10" s="332"/>
      <c r="M10" s="332"/>
      <c r="N10" s="332"/>
      <c r="O10" s="332"/>
      <c r="P10" s="332"/>
      <c r="Q10" s="332"/>
      <c r="R10" s="332"/>
      <c r="S10" s="332"/>
      <c r="T10" s="332"/>
    </row>
    <row r="11" spans="1:20" ht="12.75">
      <c r="A11" s="68"/>
      <c r="B11" s="64"/>
      <c r="C11" s="75"/>
      <c r="D11" s="78"/>
      <c r="E11" s="80"/>
      <c r="F11" s="72"/>
      <c r="G11" s="164"/>
      <c r="H11" s="72"/>
      <c r="I11" s="67"/>
      <c r="J11" s="170">
        <f t="shared" si="0"/>
        <v>0</v>
      </c>
      <c r="K11" s="332"/>
      <c r="L11" s="332"/>
      <c r="M11" s="332"/>
      <c r="N11" s="332"/>
      <c r="O11" s="332"/>
      <c r="P11" s="332"/>
      <c r="Q11" s="332"/>
      <c r="R11" s="332"/>
      <c r="S11" s="332"/>
      <c r="T11" s="332"/>
    </row>
    <row r="12" spans="1:20" ht="12.75">
      <c r="A12" s="68"/>
      <c r="B12" s="64"/>
      <c r="C12" s="75"/>
      <c r="D12" s="78"/>
      <c r="E12" s="80"/>
      <c r="F12" s="72"/>
      <c r="G12" s="164"/>
      <c r="H12" s="72"/>
      <c r="I12" s="67"/>
      <c r="J12" s="170">
        <f t="shared" si="0"/>
        <v>0</v>
      </c>
      <c r="K12" s="332"/>
      <c r="L12" s="332"/>
      <c r="M12" s="332"/>
      <c r="N12" s="332"/>
      <c r="O12" s="332"/>
      <c r="P12" s="332"/>
      <c r="Q12" s="332"/>
      <c r="R12" s="332"/>
      <c r="S12" s="332"/>
      <c r="T12" s="332"/>
    </row>
    <row r="13" spans="1:20" ht="12.75">
      <c r="A13" s="68"/>
      <c r="B13" s="64"/>
      <c r="C13" s="75"/>
      <c r="D13" s="78"/>
      <c r="E13" s="80"/>
      <c r="F13" s="72"/>
      <c r="G13" s="164"/>
      <c r="H13" s="72"/>
      <c r="I13" s="67"/>
      <c r="J13" s="170">
        <f t="shared" si="0"/>
        <v>0</v>
      </c>
      <c r="K13" s="332"/>
      <c r="L13" s="332"/>
      <c r="M13" s="332"/>
      <c r="N13" s="332"/>
      <c r="O13" s="332"/>
      <c r="P13" s="332"/>
      <c r="Q13" s="332"/>
      <c r="R13" s="332"/>
      <c r="S13" s="332"/>
      <c r="T13" s="332"/>
    </row>
    <row r="14" spans="1:20" ht="12.75">
      <c r="A14" s="68"/>
      <c r="B14" s="64"/>
      <c r="C14" s="75"/>
      <c r="D14" s="78"/>
      <c r="E14" s="80"/>
      <c r="F14" s="72"/>
      <c r="G14" s="164"/>
      <c r="H14" s="72"/>
      <c r="I14" s="67"/>
      <c r="J14" s="170">
        <f t="shared" si="0"/>
        <v>0</v>
      </c>
      <c r="K14" s="332"/>
      <c r="L14" s="332"/>
      <c r="M14" s="332"/>
      <c r="N14" s="332"/>
      <c r="O14" s="332"/>
      <c r="P14" s="332"/>
      <c r="Q14" s="332"/>
      <c r="R14" s="332"/>
      <c r="S14" s="332"/>
      <c r="T14" s="332"/>
    </row>
    <row r="15" spans="1:20" ht="12.75">
      <c r="A15" s="68"/>
      <c r="B15" s="64"/>
      <c r="C15" s="75"/>
      <c r="D15" s="78"/>
      <c r="E15" s="80"/>
      <c r="F15" s="72"/>
      <c r="G15" s="164"/>
      <c r="H15" s="72"/>
      <c r="I15" s="67"/>
      <c r="J15" s="170">
        <f t="shared" si="0"/>
        <v>0</v>
      </c>
      <c r="K15" s="332"/>
      <c r="L15" s="332"/>
      <c r="M15" s="332"/>
      <c r="N15" s="332"/>
      <c r="O15" s="332"/>
      <c r="P15" s="332"/>
      <c r="Q15" s="332"/>
      <c r="R15" s="332"/>
      <c r="S15" s="332"/>
      <c r="T15" s="332"/>
    </row>
    <row r="16" spans="1:20" ht="12.75">
      <c r="A16" s="68"/>
      <c r="B16" s="64"/>
      <c r="C16" s="75"/>
      <c r="D16" s="78"/>
      <c r="E16" s="80"/>
      <c r="F16" s="72"/>
      <c r="G16" s="164"/>
      <c r="H16" s="72"/>
      <c r="I16" s="67"/>
      <c r="J16" s="170">
        <f t="shared" si="0"/>
        <v>0</v>
      </c>
      <c r="K16" s="332"/>
      <c r="L16" s="332"/>
      <c r="M16" s="332"/>
      <c r="N16" s="332"/>
      <c r="O16" s="332"/>
      <c r="P16" s="332"/>
      <c r="Q16" s="332"/>
      <c r="R16" s="332"/>
      <c r="S16" s="332"/>
      <c r="T16" s="332"/>
    </row>
    <row r="17" spans="1:20" ht="12.75">
      <c r="A17" s="68"/>
      <c r="B17" s="64"/>
      <c r="C17" s="75"/>
      <c r="D17" s="78"/>
      <c r="E17" s="80"/>
      <c r="F17" s="72"/>
      <c r="G17" s="164"/>
      <c r="H17" s="72"/>
      <c r="I17" s="67"/>
      <c r="J17" s="170">
        <f t="shared" si="0"/>
        <v>0</v>
      </c>
      <c r="K17" s="332"/>
      <c r="L17" s="332"/>
      <c r="M17" s="332"/>
      <c r="N17" s="332"/>
      <c r="O17" s="332"/>
      <c r="P17" s="332"/>
      <c r="Q17" s="332"/>
      <c r="R17" s="332"/>
      <c r="S17" s="332"/>
      <c r="T17" s="332"/>
    </row>
    <row r="18" spans="1:20" ht="12.75">
      <c r="A18" s="63"/>
      <c r="B18" s="64"/>
      <c r="C18" s="75"/>
      <c r="D18" s="78"/>
      <c r="E18" s="80"/>
      <c r="F18" s="72"/>
      <c r="G18" s="164"/>
      <c r="H18" s="72"/>
      <c r="I18" s="67"/>
      <c r="J18" s="170">
        <f t="shared" si="0"/>
        <v>0</v>
      </c>
      <c r="K18" s="332"/>
      <c r="L18" s="332"/>
      <c r="M18" s="332"/>
      <c r="N18" s="332"/>
      <c r="O18" s="332"/>
      <c r="P18" s="332"/>
      <c r="Q18" s="332"/>
      <c r="R18" s="332"/>
      <c r="S18" s="332"/>
      <c r="T18" s="332"/>
    </row>
    <row r="19" spans="1:20" ht="12.75">
      <c r="A19" s="63" t="s">
        <v>689</v>
      </c>
      <c r="B19" s="64"/>
      <c r="C19" s="75"/>
      <c r="D19" s="78"/>
      <c r="E19" s="80"/>
      <c r="F19" s="72"/>
      <c r="G19" s="164"/>
      <c r="H19" s="72"/>
      <c r="I19" s="67"/>
      <c r="J19" s="170">
        <f t="shared" si="0"/>
        <v>0</v>
      </c>
      <c r="K19" s="332"/>
      <c r="L19" s="332"/>
      <c r="M19" s="332"/>
      <c r="N19" s="332"/>
      <c r="O19" s="332"/>
      <c r="P19" s="332"/>
      <c r="Q19" s="332"/>
      <c r="R19" s="332"/>
      <c r="S19" s="332"/>
      <c r="T19" s="332"/>
    </row>
    <row r="20" spans="1:20" ht="12.75">
      <c r="A20" s="162" t="s">
        <v>206</v>
      </c>
      <c r="B20" s="64"/>
      <c r="C20" s="75"/>
      <c r="D20" s="78"/>
      <c r="E20" s="80"/>
      <c r="F20" s="72"/>
      <c r="G20" s="164"/>
      <c r="H20" s="72"/>
      <c r="I20" s="67"/>
      <c r="J20" s="170">
        <f t="shared" si="0"/>
        <v>0</v>
      </c>
      <c r="K20" s="332"/>
      <c r="L20" s="332"/>
      <c r="M20" s="332"/>
      <c r="N20" s="332"/>
      <c r="O20" s="332"/>
      <c r="P20" s="332"/>
      <c r="Q20" s="332"/>
      <c r="R20" s="332"/>
      <c r="S20" s="332"/>
      <c r="T20" s="332"/>
    </row>
    <row r="21" spans="1:20" ht="12.75">
      <c r="A21" s="162" t="s">
        <v>707</v>
      </c>
      <c r="B21" s="164"/>
      <c r="C21" s="164"/>
      <c r="D21" s="165" t="s">
        <v>580</v>
      </c>
      <c r="E21" s="166"/>
      <c r="F21" s="167">
        <f>SUM(F9:F20)</f>
        <v>0</v>
      </c>
      <c r="G21" s="171" t="s">
        <v>580</v>
      </c>
      <c r="H21" s="167">
        <f>SUM(H9:H20)</f>
        <v>0</v>
      </c>
      <c r="I21" s="69" t="s">
        <v>580</v>
      </c>
      <c r="J21" s="170">
        <f>SUM(J9:J20)</f>
        <v>0</v>
      </c>
      <c r="K21" s="332"/>
      <c r="L21" s="332"/>
      <c r="M21" s="332"/>
      <c r="N21" s="332"/>
      <c r="O21" s="332"/>
      <c r="P21" s="332"/>
      <c r="Q21" s="332"/>
      <c r="R21" s="332"/>
      <c r="S21" s="332"/>
      <c r="T21" s="332"/>
    </row>
    <row r="22" spans="1:20" ht="12.75">
      <c r="A22" s="163"/>
      <c r="B22" s="71" t="s">
        <v>580</v>
      </c>
      <c r="C22" s="76"/>
      <c r="D22" s="79"/>
      <c r="E22" s="79"/>
      <c r="F22" s="169"/>
      <c r="G22" s="163"/>
      <c r="H22" s="163"/>
      <c r="I22" s="70"/>
      <c r="J22" s="162"/>
      <c r="K22" s="332"/>
      <c r="L22" s="332"/>
      <c r="M22" s="332"/>
      <c r="N22" s="332"/>
      <c r="O22" s="332"/>
      <c r="P22" s="332"/>
      <c r="Q22" s="332"/>
      <c r="R22" s="332"/>
      <c r="S22" s="332"/>
      <c r="T22" s="332"/>
    </row>
    <row r="23" spans="1:20" ht="12.75">
      <c r="A23" s="162" t="s">
        <v>703</v>
      </c>
      <c r="B23" s="73"/>
      <c r="C23" s="75"/>
      <c r="D23" s="78"/>
      <c r="E23" s="350"/>
      <c r="F23" s="72"/>
      <c r="G23" s="164"/>
      <c r="H23" s="164"/>
      <c r="I23" s="164"/>
      <c r="J23" s="170">
        <f>+F23</f>
        <v>0</v>
      </c>
      <c r="K23" s="332"/>
      <c r="L23" s="332"/>
      <c r="M23" s="332"/>
      <c r="N23" s="332"/>
      <c r="O23" s="332"/>
      <c r="P23" s="332"/>
      <c r="Q23" s="332"/>
      <c r="R23" s="332"/>
      <c r="S23" s="332"/>
      <c r="T23" s="332"/>
    </row>
    <row r="24" spans="1:20" ht="12.75">
      <c r="A24" s="162" t="s">
        <v>704</v>
      </c>
      <c r="B24" s="73"/>
      <c r="C24" s="75"/>
      <c r="D24" s="78"/>
      <c r="E24" s="350"/>
      <c r="F24" s="164"/>
      <c r="G24" s="164"/>
      <c r="H24" s="72"/>
      <c r="I24" s="164"/>
      <c r="J24" s="170">
        <f>+H24</f>
        <v>0</v>
      </c>
      <c r="K24" s="332"/>
      <c r="L24" s="332"/>
      <c r="M24" s="332"/>
      <c r="N24" s="332"/>
      <c r="O24" s="332"/>
      <c r="P24" s="332"/>
      <c r="Q24" s="332"/>
      <c r="R24" s="332"/>
      <c r="S24" s="332"/>
      <c r="T24" s="332"/>
    </row>
    <row r="25" spans="1:20" ht="12.75">
      <c r="A25" s="162"/>
      <c r="B25" s="164"/>
      <c r="C25" s="164"/>
      <c r="D25" s="164"/>
      <c r="E25" s="164"/>
      <c r="F25" s="164"/>
      <c r="G25" s="164"/>
      <c r="H25" s="164"/>
      <c r="I25" s="164"/>
      <c r="J25" s="170"/>
      <c r="K25" s="332"/>
      <c r="L25" s="332"/>
      <c r="M25" s="332"/>
      <c r="N25" s="332"/>
      <c r="O25" s="332"/>
      <c r="P25" s="332"/>
      <c r="Q25" s="332"/>
      <c r="R25" s="332"/>
      <c r="S25" s="332"/>
      <c r="T25" s="332"/>
    </row>
    <row r="26" spans="1:20" ht="12.75">
      <c r="A26" s="162" t="s">
        <v>708</v>
      </c>
      <c r="B26" s="164"/>
      <c r="C26" s="164"/>
      <c r="D26" s="168"/>
      <c r="E26" s="168"/>
      <c r="F26" s="170">
        <f>SUM(F23:F24)</f>
        <v>0</v>
      </c>
      <c r="G26" s="164"/>
      <c r="H26" s="170">
        <f>SUM(H23:H24)</f>
        <v>0</v>
      </c>
      <c r="I26" s="164"/>
      <c r="J26" s="170">
        <f>SUM(J23:J25)</f>
        <v>0</v>
      </c>
      <c r="K26" s="332"/>
      <c r="L26" s="332"/>
      <c r="M26" s="332"/>
      <c r="N26" s="332"/>
      <c r="O26" s="332"/>
      <c r="P26" s="332"/>
      <c r="Q26" s="332"/>
      <c r="R26" s="332"/>
      <c r="S26" s="332"/>
      <c r="T26" s="332"/>
    </row>
    <row r="27" spans="1:20" ht="12.75">
      <c r="A27" s="163"/>
      <c r="B27" s="172"/>
      <c r="C27" s="173"/>
      <c r="D27" s="174"/>
      <c r="E27" s="174"/>
      <c r="F27" s="163"/>
      <c r="G27" s="163"/>
      <c r="H27" s="163"/>
      <c r="I27" s="163"/>
      <c r="J27" s="162"/>
      <c r="K27" s="332"/>
      <c r="L27" s="332"/>
      <c r="M27" s="332"/>
      <c r="N27" s="332"/>
      <c r="O27" s="332"/>
      <c r="P27" s="332"/>
      <c r="Q27" s="332"/>
      <c r="R27" s="332"/>
      <c r="S27" s="332"/>
      <c r="T27" s="332"/>
    </row>
    <row r="28" spans="1:20" ht="12.75">
      <c r="A28" s="162" t="s">
        <v>705</v>
      </c>
      <c r="B28" s="73"/>
      <c r="C28" s="75"/>
      <c r="D28" s="78"/>
      <c r="E28" s="350"/>
      <c r="F28" s="72"/>
      <c r="G28" s="164"/>
      <c r="H28" s="164"/>
      <c r="I28" s="164"/>
      <c r="J28" s="170">
        <f>+F28</f>
        <v>0</v>
      </c>
      <c r="K28" s="332"/>
      <c r="L28" s="332"/>
      <c r="M28" s="332"/>
      <c r="N28" s="332"/>
      <c r="O28" s="332"/>
      <c r="P28" s="332"/>
      <c r="Q28" s="332"/>
      <c r="R28" s="332"/>
      <c r="S28" s="332"/>
      <c r="T28" s="332"/>
    </row>
    <row r="29" spans="1:20" ht="12.75">
      <c r="A29" s="162" t="s">
        <v>706</v>
      </c>
      <c r="B29" s="73"/>
      <c r="C29" s="75"/>
      <c r="D29" s="78"/>
      <c r="E29" s="350"/>
      <c r="F29" s="164"/>
      <c r="G29" s="164"/>
      <c r="H29" s="72"/>
      <c r="I29" s="164"/>
      <c r="J29" s="170">
        <f>+H29</f>
        <v>0</v>
      </c>
      <c r="K29" s="332"/>
      <c r="L29" s="332"/>
      <c r="M29" s="332"/>
      <c r="N29" s="332"/>
      <c r="O29" s="332"/>
      <c r="P29" s="332"/>
      <c r="Q29" s="332"/>
      <c r="R29" s="332"/>
      <c r="S29" s="332"/>
      <c r="T29" s="332"/>
    </row>
    <row r="30" spans="1:20" ht="12.75">
      <c r="A30" s="162"/>
      <c r="B30" s="164"/>
      <c r="C30" s="164"/>
      <c r="D30" s="164"/>
      <c r="E30" s="164"/>
      <c r="F30" s="164"/>
      <c r="G30" s="164"/>
      <c r="H30" s="164"/>
      <c r="I30" s="164"/>
      <c r="J30" s="170"/>
      <c r="K30" s="332"/>
      <c r="L30" s="332"/>
      <c r="M30" s="332"/>
      <c r="N30" s="332"/>
      <c r="O30" s="332"/>
      <c r="P30" s="332"/>
      <c r="Q30" s="332"/>
      <c r="R30" s="332"/>
      <c r="S30" s="332"/>
      <c r="T30" s="332"/>
    </row>
    <row r="31" spans="1:20" ht="12.75">
      <c r="A31" s="162" t="s">
        <v>709</v>
      </c>
      <c r="B31" s="164"/>
      <c r="C31" s="164"/>
      <c r="D31" s="168"/>
      <c r="E31" s="168"/>
      <c r="F31" s="170">
        <f>SUM(F28:F29)</f>
        <v>0</v>
      </c>
      <c r="G31" s="164"/>
      <c r="H31" s="170">
        <f>SUM(H28:H29)</f>
        <v>0</v>
      </c>
      <c r="I31" s="164"/>
      <c r="J31" s="170">
        <f>SUM(J28:J30)</f>
        <v>0</v>
      </c>
      <c r="K31" s="332"/>
      <c r="L31" s="332"/>
      <c r="M31" s="332"/>
      <c r="N31" s="332"/>
      <c r="O31" s="332"/>
      <c r="P31" s="332"/>
      <c r="Q31" s="332"/>
      <c r="R31" s="332"/>
      <c r="S31" s="332"/>
      <c r="T31" s="332"/>
    </row>
    <row r="32" spans="1:20" ht="12.75">
      <c r="A32" s="163"/>
      <c r="B32" s="172"/>
      <c r="C32" s="173"/>
      <c r="D32" s="175" t="s">
        <v>580</v>
      </c>
      <c r="E32" s="175"/>
      <c r="F32" s="163"/>
      <c r="G32" s="163"/>
      <c r="H32" s="163"/>
      <c r="I32" s="163"/>
      <c r="J32" s="169"/>
      <c r="K32" s="332"/>
      <c r="L32" s="332"/>
      <c r="M32" s="332"/>
      <c r="N32" s="332"/>
      <c r="O32" s="332"/>
      <c r="P32" s="332"/>
      <c r="Q32" s="332"/>
      <c r="R32" s="332"/>
      <c r="S32" s="332"/>
      <c r="T32" s="332"/>
    </row>
    <row r="33" spans="1:20" ht="12.75">
      <c r="A33" s="162" t="s">
        <v>710</v>
      </c>
      <c r="B33" s="176"/>
      <c r="C33" s="177"/>
      <c r="D33" s="178"/>
      <c r="E33" s="187"/>
      <c r="F33" s="72"/>
      <c r="G33" s="72"/>
      <c r="H33" s="180"/>
      <c r="I33" s="180"/>
      <c r="J33" s="170">
        <f>+F33</f>
        <v>0</v>
      </c>
      <c r="K33" s="336"/>
      <c r="L33" s="336"/>
      <c r="M33" s="336"/>
      <c r="N33" s="332"/>
      <c r="O33" s="332"/>
      <c r="P33" s="332"/>
      <c r="Q33" s="332"/>
      <c r="R33" s="332"/>
      <c r="S33" s="332"/>
      <c r="T33" s="332"/>
    </row>
    <row r="34" spans="1:20" ht="12.75">
      <c r="A34" s="162" t="s">
        <v>711</v>
      </c>
      <c r="B34" s="176"/>
      <c r="C34" s="177"/>
      <c r="D34" s="178"/>
      <c r="E34" s="178"/>
      <c r="F34" s="180"/>
      <c r="G34" s="180"/>
      <c r="H34" s="72"/>
      <c r="I34" s="72"/>
      <c r="J34" s="170">
        <f>+H34</f>
        <v>0</v>
      </c>
      <c r="K34" s="336"/>
      <c r="L34" s="336"/>
      <c r="M34" s="336"/>
      <c r="N34" s="332"/>
      <c r="O34" s="332"/>
      <c r="P34" s="332"/>
      <c r="Q34" s="332"/>
      <c r="R34" s="332"/>
      <c r="S34" s="332"/>
      <c r="T34" s="332"/>
    </row>
    <row r="35" spans="1:20" ht="12.75">
      <c r="A35" s="162"/>
      <c r="B35" s="164"/>
      <c r="C35" s="164"/>
      <c r="D35" s="164"/>
      <c r="E35" s="164"/>
      <c r="F35" s="164"/>
      <c r="G35" s="164"/>
      <c r="H35" s="164"/>
      <c r="I35" s="164"/>
      <c r="J35" s="170"/>
      <c r="K35" s="336"/>
      <c r="L35" s="336"/>
      <c r="M35" s="336"/>
      <c r="N35" s="332"/>
      <c r="O35" s="332"/>
      <c r="P35" s="332"/>
      <c r="Q35" s="332"/>
      <c r="R35" s="332"/>
      <c r="S35" s="332"/>
      <c r="T35" s="332"/>
    </row>
    <row r="36" spans="1:20" ht="12.75">
      <c r="A36" s="162" t="s">
        <v>803</v>
      </c>
      <c r="B36" s="176"/>
      <c r="C36" s="177"/>
      <c r="D36" s="178"/>
      <c r="E36" s="178"/>
      <c r="F36" s="170">
        <f>SUM(F33:F35)</f>
        <v>0</v>
      </c>
      <c r="G36" s="170">
        <f>SUM(G33:G35)</f>
        <v>0</v>
      </c>
      <c r="H36" s="170">
        <f>SUM(H33:H35)</f>
        <v>0</v>
      </c>
      <c r="I36" s="170">
        <f>SUM(I33:I35)</f>
        <v>0</v>
      </c>
      <c r="J36" s="170">
        <f>SUM(J33:J35)</f>
        <v>0</v>
      </c>
      <c r="K36" s="336"/>
      <c r="L36" s="336"/>
      <c r="M36" s="336"/>
      <c r="N36" s="332"/>
      <c r="O36" s="332"/>
      <c r="P36" s="332"/>
      <c r="Q36" s="332"/>
      <c r="R36" s="332"/>
      <c r="S36" s="332"/>
      <c r="T36" s="332"/>
    </row>
    <row r="37" spans="1:20" ht="12.75">
      <c r="A37" s="163"/>
      <c r="B37" s="172"/>
      <c r="C37" s="173"/>
      <c r="D37" s="179"/>
      <c r="E37" s="179"/>
      <c r="F37" s="163"/>
      <c r="G37" s="163"/>
      <c r="H37" s="163"/>
      <c r="I37" s="163"/>
      <c r="J37" s="169"/>
      <c r="K37" s="332"/>
      <c r="L37" s="332"/>
      <c r="M37" s="332"/>
      <c r="N37" s="332"/>
      <c r="O37" s="332"/>
      <c r="P37" s="332"/>
      <c r="Q37" s="332"/>
      <c r="R37" s="332"/>
      <c r="S37" s="332"/>
      <c r="T37" s="332"/>
    </row>
    <row r="38" spans="1:20" ht="12.75">
      <c r="A38" s="63" t="s">
        <v>804</v>
      </c>
      <c r="B38" s="176"/>
      <c r="C38" s="177"/>
      <c r="D38" s="168"/>
      <c r="E38" s="168"/>
      <c r="F38" s="72"/>
      <c r="G38" s="72"/>
      <c r="H38" s="72"/>
      <c r="I38" s="72"/>
      <c r="J38" s="170">
        <f>SUM(F38:I38)</f>
        <v>0</v>
      </c>
      <c r="K38" s="332"/>
      <c r="L38" s="332"/>
      <c r="M38" s="332"/>
      <c r="N38" s="332"/>
      <c r="O38" s="332"/>
      <c r="P38" s="332"/>
      <c r="Q38" s="332"/>
      <c r="R38" s="332"/>
      <c r="S38" s="332"/>
      <c r="T38" s="332"/>
    </row>
    <row r="39" spans="1:20" ht="12.75">
      <c r="A39" s="63" t="s">
        <v>804</v>
      </c>
      <c r="B39" s="176"/>
      <c r="C39" s="177"/>
      <c r="D39" s="168"/>
      <c r="E39" s="168"/>
      <c r="F39" s="72"/>
      <c r="G39" s="72"/>
      <c r="H39" s="72"/>
      <c r="I39" s="72"/>
      <c r="J39" s="170">
        <f>SUM(F39:I39)</f>
        <v>0</v>
      </c>
      <c r="K39" s="332"/>
      <c r="L39" s="332"/>
      <c r="M39" s="332"/>
      <c r="N39" s="332"/>
      <c r="O39" s="332"/>
      <c r="P39" s="332"/>
      <c r="Q39" s="332"/>
      <c r="R39" s="332"/>
      <c r="S39" s="332"/>
      <c r="T39" s="332"/>
    </row>
    <row r="40" spans="1:20" ht="12.75">
      <c r="A40" s="63" t="s">
        <v>804</v>
      </c>
      <c r="B40" s="176"/>
      <c r="C40" s="177"/>
      <c r="D40" s="168"/>
      <c r="E40" s="168"/>
      <c r="F40" s="72"/>
      <c r="G40" s="72"/>
      <c r="H40" s="72"/>
      <c r="I40" s="72"/>
      <c r="J40" s="170">
        <f>SUM(F40:I40)</f>
        <v>0</v>
      </c>
      <c r="K40" s="332"/>
      <c r="L40" s="332"/>
      <c r="M40" s="332"/>
      <c r="N40" s="332"/>
      <c r="O40" s="332"/>
      <c r="P40" s="332"/>
      <c r="Q40" s="332"/>
      <c r="R40" s="332"/>
      <c r="S40" s="332"/>
      <c r="T40" s="332"/>
    </row>
    <row r="41" spans="1:20" ht="12.75">
      <c r="A41" s="63" t="s">
        <v>804</v>
      </c>
      <c r="B41" s="176"/>
      <c r="C41" s="177"/>
      <c r="D41" s="168"/>
      <c r="E41" s="168"/>
      <c r="F41" s="72"/>
      <c r="G41" s="72"/>
      <c r="H41" s="72"/>
      <c r="I41" s="72"/>
      <c r="J41" s="170">
        <f>SUM(F41:I41)</f>
        <v>0</v>
      </c>
      <c r="K41" s="332"/>
      <c r="L41" s="332"/>
      <c r="M41" s="332"/>
      <c r="N41" s="332"/>
      <c r="O41" s="332"/>
      <c r="P41" s="332"/>
      <c r="Q41" s="332"/>
      <c r="R41" s="332"/>
      <c r="S41" s="332"/>
      <c r="T41" s="332"/>
    </row>
    <row r="42" spans="1:20" ht="12.75">
      <c r="A42" s="63" t="s">
        <v>804</v>
      </c>
      <c r="B42" s="176"/>
      <c r="C42" s="177"/>
      <c r="D42" s="168"/>
      <c r="E42" s="168"/>
      <c r="F42" s="72"/>
      <c r="G42" s="72"/>
      <c r="H42" s="72"/>
      <c r="I42" s="72"/>
      <c r="J42" s="170">
        <f>SUM(F42:I42)</f>
        <v>0</v>
      </c>
      <c r="K42" s="332"/>
      <c r="L42" s="332"/>
      <c r="M42" s="332"/>
      <c r="N42" s="332"/>
      <c r="O42" s="332"/>
      <c r="P42" s="332"/>
      <c r="Q42" s="332"/>
      <c r="R42" s="332"/>
      <c r="S42" s="332"/>
      <c r="T42" s="332"/>
    </row>
    <row r="43" spans="1:20" ht="12.75">
      <c r="A43" s="63"/>
      <c r="B43" s="176"/>
      <c r="C43" s="177"/>
      <c r="D43" s="168"/>
      <c r="E43" s="168"/>
      <c r="F43" s="72"/>
      <c r="G43" s="72"/>
      <c r="H43" s="72"/>
      <c r="I43" s="72"/>
      <c r="J43" s="170"/>
      <c r="K43" s="332"/>
      <c r="L43" s="332"/>
      <c r="M43" s="332"/>
      <c r="N43" s="332"/>
      <c r="O43" s="332"/>
      <c r="P43" s="332"/>
      <c r="Q43" s="332"/>
      <c r="R43" s="332"/>
      <c r="S43" s="332"/>
      <c r="T43" s="332"/>
    </row>
    <row r="44" spans="1:27" ht="12.75">
      <c r="A44" s="162" t="s">
        <v>805</v>
      </c>
      <c r="B44" s="176"/>
      <c r="C44" s="176"/>
      <c r="D44" s="168"/>
      <c r="E44" s="168"/>
      <c r="F44" s="170">
        <f>SUM(F38:F43)</f>
        <v>0</v>
      </c>
      <c r="G44" s="170">
        <f>SUM(G38:G43)</f>
        <v>0</v>
      </c>
      <c r="H44" s="170">
        <f>SUM(H38:H43)</f>
        <v>0</v>
      </c>
      <c r="I44" s="170">
        <f>SUM(I38:I43)</f>
        <v>0</v>
      </c>
      <c r="J44" s="170">
        <f>SUM(J38:J43)</f>
        <v>0</v>
      </c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156"/>
      <c r="V44" s="156"/>
      <c r="W44" s="156"/>
      <c r="X44" s="156"/>
      <c r="Y44" s="156"/>
      <c r="Z44" s="156"/>
      <c r="AA44" s="156"/>
    </row>
    <row r="45" spans="1:27" ht="13.5" thickBot="1">
      <c r="A45" s="181"/>
      <c r="B45" s="188"/>
      <c r="C45" s="189"/>
      <c r="D45" s="181"/>
      <c r="E45" s="181"/>
      <c r="F45" s="181"/>
      <c r="G45" s="181"/>
      <c r="H45" s="181"/>
      <c r="I45" s="181"/>
      <c r="J45" s="156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156"/>
      <c r="V45" s="156"/>
      <c r="W45" s="156"/>
      <c r="X45" s="156"/>
      <c r="Y45" s="156"/>
      <c r="Z45" s="156"/>
      <c r="AA45" s="156"/>
    </row>
    <row r="46" spans="1:27" ht="14.25" thickBot="1" thickTop="1">
      <c r="A46" s="182" t="s">
        <v>442</v>
      </c>
      <c r="B46" s="183"/>
      <c r="C46" s="184"/>
      <c r="D46" s="185"/>
      <c r="E46" s="186"/>
      <c r="F46" s="186">
        <f>+F21+F26+F31+F36+F44</f>
        <v>0</v>
      </c>
      <c r="G46" s="186">
        <f>G36+G44</f>
        <v>0</v>
      </c>
      <c r="H46" s="186">
        <f>+H21+H26+H31+H36+H44</f>
        <v>0</v>
      </c>
      <c r="I46" s="186">
        <f>+I36+I44</f>
        <v>0</v>
      </c>
      <c r="J46" s="186">
        <f>SUM(F46:I46)</f>
        <v>0</v>
      </c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156"/>
      <c r="V46" s="156"/>
      <c r="W46" s="156"/>
      <c r="X46" s="156"/>
      <c r="Y46" s="156"/>
      <c r="Z46" s="156"/>
      <c r="AA46" s="156"/>
    </row>
    <row r="47" spans="1:27" ht="13.5" thickTop="1">
      <c r="A47" s="156"/>
      <c r="B47" s="190"/>
      <c r="C47" s="191"/>
      <c r="D47" s="156"/>
      <c r="E47" s="156"/>
      <c r="F47" s="156"/>
      <c r="G47" s="156"/>
      <c r="H47" s="156"/>
      <c r="I47" s="156"/>
      <c r="J47" s="156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156"/>
      <c r="V47" s="156"/>
      <c r="W47" s="156"/>
      <c r="X47" s="156"/>
      <c r="Y47" s="156"/>
      <c r="Z47" s="156"/>
      <c r="AA47" s="156"/>
    </row>
    <row r="48" spans="1:20" ht="12.75">
      <c r="A48" s="156"/>
      <c r="B48" s="74"/>
      <c r="C48" s="77"/>
      <c r="K48" s="332"/>
      <c r="L48" s="332"/>
      <c r="M48" s="332"/>
      <c r="N48" s="332"/>
      <c r="O48" s="332"/>
      <c r="P48" s="332"/>
      <c r="Q48" s="332"/>
      <c r="R48" s="332"/>
      <c r="S48" s="332"/>
      <c r="T48" s="332"/>
    </row>
    <row r="49" spans="2:20" ht="12.75">
      <c r="B49" s="74"/>
      <c r="C49" s="77"/>
      <c r="K49" s="332"/>
      <c r="L49" s="332"/>
      <c r="M49" s="332"/>
      <c r="N49" s="332"/>
      <c r="O49" s="332"/>
      <c r="P49" s="332"/>
      <c r="Q49" s="332"/>
      <c r="R49" s="332"/>
      <c r="S49" s="332"/>
      <c r="T49" s="332"/>
    </row>
    <row r="50" spans="2:20" ht="12.75">
      <c r="B50" s="74"/>
      <c r="C50" s="77"/>
      <c r="K50" s="332"/>
      <c r="L50" s="332"/>
      <c r="M50" s="332"/>
      <c r="N50" s="332"/>
      <c r="O50" s="332"/>
      <c r="P50" s="332"/>
      <c r="Q50" s="332"/>
      <c r="R50" s="332"/>
      <c r="S50" s="332"/>
      <c r="T50" s="332"/>
    </row>
    <row r="51" spans="2:20" ht="12.75">
      <c r="B51" s="74"/>
      <c r="C51" s="77"/>
      <c r="K51" s="332"/>
      <c r="L51" s="332"/>
      <c r="M51" s="332"/>
      <c r="N51" s="332"/>
      <c r="O51" s="332"/>
      <c r="P51" s="332"/>
      <c r="Q51" s="332"/>
      <c r="R51" s="332"/>
      <c r="S51" s="332"/>
      <c r="T51" s="332"/>
    </row>
    <row r="52" spans="2:20" ht="12.75">
      <c r="B52" s="74"/>
      <c r="C52" s="77"/>
      <c r="K52" s="332"/>
      <c r="L52" s="332"/>
      <c r="M52" s="332"/>
      <c r="N52" s="332"/>
      <c r="O52" s="332"/>
      <c r="P52" s="332"/>
      <c r="Q52" s="332"/>
      <c r="R52" s="332"/>
      <c r="S52" s="332"/>
      <c r="T52" s="332"/>
    </row>
    <row r="53" spans="2:20" ht="12.75">
      <c r="B53" s="74"/>
      <c r="C53" s="77"/>
      <c r="K53" s="332"/>
      <c r="L53" s="332"/>
      <c r="M53" s="332"/>
      <c r="N53" s="332"/>
      <c r="O53" s="332"/>
      <c r="P53" s="332"/>
      <c r="Q53" s="332"/>
      <c r="R53" s="332"/>
      <c r="S53" s="332"/>
      <c r="T53" s="332"/>
    </row>
    <row r="54" spans="2:20" ht="12.75">
      <c r="B54" s="74"/>
      <c r="C54" s="77"/>
      <c r="K54" s="332"/>
      <c r="L54" s="332"/>
      <c r="M54" s="332"/>
      <c r="N54" s="332"/>
      <c r="O54" s="332"/>
      <c r="P54" s="332"/>
      <c r="Q54" s="332"/>
      <c r="R54" s="332"/>
      <c r="S54" s="332"/>
      <c r="T54" s="332"/>
    </row>
    <row r="55" spans="11:20" ht="12.75">
      <c r="K55" s="332"/>
      <c r="L55" s="332"/>
      <c r="M55" s="332"/>
      <c r="N55" s="332"/>
      <c r="O55" s="332"/>
      <c r="P55" s="332"/>
      <c r="Q55" s="332"/>
      <c r="R55" s="332"/>
      <c r="S55" s="332"/>
      <c r="T55" s="332"/>
    </row>
    <row r="56" spans="11:20" ht="12.75">
      <c r="K56" s="332"/>
      <c r="L56" s="332"/>
      <c r="M56" s="332"/>
      <c r="N56" s="332"/>
      <c r="O56" s="332"/>
      <c r="P56" s="332"/>
      <c r="Q56" s="332"/>
      <c r="R56" s="332"/>
      <c r="S56" s="332"/>
      <c r="T56" s="332"/>
    </row>
    <row r="57" spans="11:20" ht="12.75">
      <c r="K57" s="332"/>
      <c r="L57" s="332"/>
      <c r="M57" s="332"/>
      <c r="N57" s="332"/>
      <c r="O57" s="332"/>
      <c r="P57" s="332"/>
      <c r="Q57" s="332"/>
      <c r="R57" s="332"/>
      <c r="S57" s="332"/>
      <c r="T57" s="332"/>
    </row>
    <row r="58" spans="11:20" ht="12.75">
      <c r="K58" s="332"/>
      <c r="L58" s="332"/>
      <c r="M58" s="332"/>
      <c r="N58" s="332"/>
      <c r="O58" s="332"/>
      <c r="P58" s="332"/>
      <c r="Q58" s="332"/>
      <c r="R58" s="332"/>
      <c r="S58" s="332"/>
      <c r="T58" s="332"/>
    </row>
    <row r="59" spans="11:20" ht="12.75">
      <c r="K59" s="332"/>
      <c r="L59" s="332"/>
      <c r="M59" s="332"/>
      <c r="N59" s="332"/>
      <c r="O59" s="332"/>
      <c r="P59" s="332"/>
      <c r="Q59" s="332"/>
      <c r="R59" s="332"/>
      <c r="S59" s="332"/>
      <c r="T59" s="332"/>
    </row>
    <row r="60" spans="11:20" ht="12.75">
      <c r="K60" s="332"/>
      <c r="L60" s="332"/>
      <c r="M60" s="332"/>
      <c r="N60" s="332"/>
      <c r="O60" s="332"/>
      <c r="P60" s="332"/>
      <c r="Q60" s="332"/>
      <c r="R60" s="332"/>
      <c r="S60" s="332"/>
      <c r="T60" s="332"/>
    </row>
    <row r="61" spans="11:20" ht="12.75">
      <c r="K61" s="332"/>
      <c r="L61" s="332"/>
      <c r="M61" s="332"/>
      <c r="N61" s="332"/>
      <c r="O61" s="332"/>
      <c r="P61" s="332"/>
      <c r="Q61" s="332"/>
      <c r="R61" s="332"/>
      <c r="S61" s="332"/>
      <c r="T61" s="332"/>
    </row>
    <row r="62" spans="11:20" ht="12.75">
      <c r="K62" s="332"/>
      <c r="L62" s="332"/>
      <c r="M62" s="332"/>
      <c r="N62" s="332"/>
      <c r="O62" s="332"/>
      <c r="P62" s="332"/>
      <c r="Q62" s="332"/>
      <c r="R62" s="332"/>
      <c r="S62" s="332"/>
      <c r="T62" s="332"/>
    </row>
    <row r="63" spans="11:20" ht="12.75">
      <c r="K63" s="332"/>
      <c r="L63" s="332"/>
      <c r="M63" s="332"/>
      <c r="N63" s="332"/>
      <c r="O63" s="332"/>
      <c r="P63" s="332"/>
      <c r="Q63" s="332"/>
      <c r="R63" s="332"/>
      <c r="S63" s="332"/>
      <c r="T63" s="332"/>
    </row>
    <row r="64" spans="11:20" ht="12.75">
      <c r="K64" s="332"/>
      <c r="L64" s="332"/>
      <c r="M64" s="332"/>
      <c r="N64" s="332"/>
      <c r="O64" s="332"/>
      <c r="P64" s="332"/>
      <c r="Q64" s="332"/>
      <c r="R64" s="332"/>
      <c r="S64" s="332"/>
      <c r="T64" s="332"/>
    </row>
    <row r="65" spans="11:20" ht="12.75">
      <c r="K65" s="332"/>
      <c r="L65" s="332"/>
      <c r="M65" s="332"/>
      <c r="N65" s="332"/>
      <c r="O65" s="332"/>
      <c r="P65" s="332"/>
      <c r="Q65" s="332"/>
      <c r="R65" s="332"/>
      <c r="S65" s="332"/>
      <c r="T65" s="332"/>
    </row>
    <row r="66" spans="11:20" ht="12.75">
      <c r="K66" s="332"/>
      <c r="L66" s="332"/>
      <c r="M66" s="332"/>
      <c r="N66" s="332"/>
      <c r="O66" s="332"/>
      <c r="P66" s="332"/>
      <c r="Q66" s="332"/>
      <c r="R66" s="332"/>
      <c r="S66" s="332"/>
      <c r="T66" s="332"/>
    </row>
    <row r="67" spans="11:20" ht="12.75">
      <c r="K67" s="332"/>
      <c r="L67" s="332"/>
      <c r="M67" s="332"/>
      <c r="N67" s="332"/>
      <c r="O67" s="332"/>
      <c r="P67" s="332"/>
      <c r="Q67" s="332"/>
      <c r="R67" s="332"/>
      <c r="S67" s="332"/>
      <c r="T67" s="332"/>
    </row>
    <row r="68" spans="11:20" ht="12.75">
      <c r="K68" s="332"/>
      <c r="L68" s="332"/>
      <c r="M68" s="332"/>
      <c r="N68" s="332"/>
      <c r="O68" s="332"/>
      <c r="P68" s="332"/>
      <c r="Q68" s="332"/>
      <c r="R68" s="332"/>
      <c r="S68" s="332"/>
      <c r="T68" s="332"/>
    </row>
    <row r="69" spans="11:20" ht="12.75">
      <c r="K69" s="332"/>
      <c r="L69" s="332"/>
      <c r="M69" s="332"/>
      <c r="N69" s="332"/>
      <c r="O69" s="332"/>
      <c r="P69" s="332"/>
      <c r="Q69" s="332"/>
      <c r="R69" s="332"/>
      <c r="S69" s="332"/>
      <c r="T69" s="332"/>
    </row>
    <row r="70" spans="11:20" ht="12.75">
      <c r="K70" s="332"/>
      <c r="L70" s="332"/>
      <c r="M70" s="332"/>
      <c r="N70" s="332"/>
      <c r="O70" s="332"/>
      <c r="P70" s="332"/>
      <c r="Q70" s="332"/>
      <c r="R70" s="332"/>
      <c r="S70" s="332"/>
      <c r="T70" s="332"/>
    </row>
    <row r="71" spans="11:20" ht="12.75">
      <c r="K71" s="332"/>
      <c r="L71" s="332"/>
      <c r="M71" s="332"/>
      <c r="N71" s="332"/>
      <c r="O71" s="332"/>
      <c r="P71" s="332"/>
      <c r="Q71" s="332"/>
      <c r="R71" s="332"/>
      <c r="S71" s="332"/>
      <c r="T71" s="332"/>
    </row>
    <row r="72" spans="11:20" ht="12.75">
      <c r="K72" s="332"/>
      <c r="L72" s="332"/>
      <c r="M72" s="332"/>
      <c r="N72" s="332"/>
      <c r="O72" s="332"/>
      <c r="P72" s="332"/>
      <c r="Q72" s="332"/>
      <c r="R72" s="332"/>
      <c r="S72" s="332"/>
      <c r="T72" s="332"/>
    </row>
    <row r="73" spans="11:20" ht="12.75">
      <c r="K73" s="332"/>
      <c r="L73" s="332"/>
      <c r="M73" s="332"/>
      <c r="N73" s="332"/>
      <c r="O73" s="332"/>
      <c r="P73" s="332"/>
      <c r="Q73" s="332"/>
      <c r="R73" s="332"/>
      <c r="S73" s="332"/>
      <c r="T73" s="332"/>
    </row>
    <row r="74" spans="11:20" ht="12.75">
      <c r="K74" s="332"/>
      <c r="L74" s="332"/>
      <c r="M74" s="332"/>
      <c r="N74" s="332"/>
      <c r="O74" s="332"/>
      <c r="P74" s="332"/>
      <c r="Q74" s="332"/>
      <c r="R74" s="332"/>
      <c r="S74" s="332"/>
      <c r="T74" s="332"/>
    </row>
    <row r="75" spans="11:20" ht="12.75">
      <c r="K75" s="332"/>
      <c r="L75" s="332"/>
      <c r="M75" s="332"/>
      <c r="N75" s="332"/>
      <c r="O75" s="332"/>
      <c r="P75" s="332"/>
      <c r="Q75" s="332"/>
      <c r="R75" s="332"/>
      <c r="S75" s="332"/>
      <c r="T75" s="332"/>
    </row>
    <row r="76" spans="11:20" ht="12.75">
      <c r="K76" s="332"/>
      <c r="L76" s="332"/>
      <c r="M76" s="332"/>
      <c r="N76" s="332"/>
      <c r="O76" s="332"/>
      <c r="P76" s="332"/>
      <c r="Q76" s="332"/>
      <c r="R76" s="332"/>
      <c r="S76" s="332"/>
      <c r="T76" s="332"/>
    </row>
    <row r="77" spans="11:20" ht="12.75">
      <c r="K77" s="332"/>
      <c r="L77" s="332"/>
      <c r="M77" s="332"/>
      <c r="N77" s="332"/>
      <c r="O77" s="332"/>
      <c r="P77" s="332"/>
      <c r="Q77" s="332"/>
      <c r="R77" s="332"/>
      <c r="S77" s="332"/>
      <c r="T77" s="332"/>
    </row>
    <row r="78" spans="11:20" ht="12.75">
      <c r="K78" s="332"/>
      <c r="L78" s="332"/>
      <c r="M78" s="332"/>
      <c r="N78" s="332"/>
      <c r="O78" s="332"/>
      <c r="P78" s="332"/>
      <c r="Q78" s="332"/>
      <c r="R78" s="332"/>
      <c r="S78" s="332"/>
      <c r="T78" s="332"/>
    </row>
    <row r="79" spans="11:20" ht="12.75">
      <c r="K79" s="332"/>
      <c r="L79" s="332"/>
      <c r="M79" s="332"/>
      <c r="N79" s="332"/>
      <c r="O79" s="332"/>
      <c r="P79" s="332"/>
      <c r="Q79" s="332"/>
      <c r="R79" s="332"/>
      <c r="S79" s="332"/>
      <c r="T79" s="332"/>
    </row>
    <row r="80" spans="11:20" ht="12.75">
      <c r="K80" s="332"/>
      <c r="L80" s="332"/>
      <c r="M80" s="332"/>
      <c r="N80" s="332"/>
      <c r="O80" s="332"/>
      <c r="P80" s="332"/>
      <c r="Q80" s="332"/>
      <c r="R80" s="332"/>
      <c r="S80" s="332"/>
      <c r="T80" s="332"/>
    </row>
    <row r="81" spans="11:20" ht="12.75">
      <c r="K81" s="332"/>
      <c r="L81" s="332"/>
      <c r="M81" s="332"/>
      <c r="N81" s="332"/>
      <c r="O81" s="332"/>
      <c r="P81" s="332"/>
      <c r="Q81" s="332"/>
      <c r="R81" s="332"/>
      <c r="S81" s="332"/>
      <c r="T81" s="332"/>
    </row>
    <row r="82" spans="11:20" ht="12.75">
      <c r="K82" s="332"/>
      <c r="L82" s="332"/>
      <c r="M82" s="332"/>
      <c r="N82" s="332"/>
      <c r="O82" s="332"/>
      <c r="P82" s="332"/>
      <c r="Q82" s="332"/>
      <c r="R82" s="332"/>
      <c r="S82" s="332"/>
      <c r="T82" s="332"/>
    </row>
    <row r="83" spans="11:20" ht="12.75">
      <c r="K83" s="332"/>
      <c r="L83" s="332"/>
      <c r="M83" s="332"/>
      <c r="N83" s="332"/>
      <c r="O83" s="332"/>
      <c r="P83" s="332"/>
      <c r="Q83" s="332"/>
      <c r="R83" s="332"/>
      <c r="S83" s="332"/>
      <c r="T83" s="332"/>
    </row>
    <row r="84" spans="11:20" ht="12.75">
      <c r="K84" s="332"/>
      <c r="L84" s="332"/>
      <c r="M84" s="332"/>
      <c r="N84" s="332"/>
      <c r="O84" s="332"/>
      <c r="P84" s="332"/>
      <c r="Q84" s="332"/>
      <c r="R84" s="332"/>
      <c r="S84" s="332"/>
      <c r="T84" s="332"/>
    </row>
    <row r="85" spans="11:20" ht="12.75">
      <c r="K85" s="332"/>
      <c r="L85" s="332"/>
      <c r="M85" s="332"/>
      <c r="N85" s="332"/>
      <c r="O85" s="332"/>
      <c r="P85" s="332"/>
      <c r="Q85" s="332"/>
      <c r="R85" s="332"/>
      <c r="S85" s="332"/>
      <c r="T85" s="332"/>
    </row>
    <row r="86" spans="11:20" ht="12.75">
      <c r="K86" s="332"/>
      <c r="L86" s="332"/>
      <c r="M86" s="332"/>
      <c r="N86" s="332"/>
      <c r="O86" s="332"/>
      <c r="P86" s="332"/>
      <c r="Q86" s="332"/>
      <c r="R86" s="332"/>
      <c r="S86" s="332"/>
      <c r="T86" s="332"/>
    </row>
    <row r="87" spans="11:20" ht="12.75">
      <c r="K87" s="332"/>
      <c r="L87" s="332"/>
      <c r="M87" s="332"/>
      <c r="N87" s="332"/>
      <c r="O87" s="332"/>
      <c r="P87" s="332"/>
      <c r="Q87" s="332"/>
      <c r="R87" s="332"/>
      <c r="S87" s="332"/>
      <c r="T87" s="332"/>
    </row>
    <row r="88" spans="11:20" ht="12.75">
      <c r="K88" s="332"/>
      <c r="L88" s="332"/>
      <c r="M88" s="332"/>
      <c r="N88" s="332"/>
      <c r="O88" s="332"/>
      <c r="P88" s="332"/>
      <c r="Q88" s="332"/>
      <c r="R88" s="332"/>
      <c r="S88" s="332"/>
      <c r="T88" s="332"/>
    </row>
    <row r="89" spans="11:20" ht="12.75">
      <c r="K89" s="332"/>
      <c r="L89" s="332"/>
      <c r="M89" s="332"/>
      <c r="N89" s="332"/>
      <c r="O89" s="332"/>
      <c r="P89" s="332"/>
      <c r="Q89" s="332"/>
      <c r="R89" s="332"/>
      <c r="S89" s="332"/>
      <c r="T89" s="332"/>
    </row>
    <row r="90" spans="11:20" ht="12.75">
      <c r="K90" s="332"/>
      <c r="L90" s="332"/>
      <c r="M90" s="332"/>
      <c r="N90" s="332"/>
      <c r="O90" s="332"/>
      <c r="P90" s="332"/>
      <c r="Q90" s="332"/>
      <c r="R90" s="332"/>
      <c r="S90" s="332"/>
      <c r="T90" s="332"/>
    </row>
    <row r="91" spans="11:20" ht="12.75">
      <c r="K91" s="332"/>
      <c r="L91" s="332"/>
      <c r="M91" s="332"/>
      <c r="N91" s="332"/>
      <c r="O91" s="332"/>
      <c r="P91" s="332"/>
      <c r="Q91" s="332"/>
      <c r="R91" s="332"/>
      <c r="S91" s="332"/>
      <c r="T91" s="332"/>
    </row>
    <row r="92" spans="11:20" ht="12.75">
      <c r="K92" s="332"/>
      <c r="L92" s="332"/>
      <c r="M92" s="332"/>
      <c r="N92" s="332"/>
      <c r="O92" s="332"/>
      <c r="P92" s="332"/>
      <c r="Q92" s="332"/>
      <c r="R92" s="332"/>
      <c r="S92" s="332"/>
      <c r="T92" s="332"/>
    </row>
    <row r="93" spans="11:20" ht="12.75">
      <c r="K93" s="332"/>
      <c r="L93" s="332"/>
      <c r="M93" s="332"/>
      <c r="N93" s="332"/>
      <c r="O93" s="332"/>
      <c r="P93" s="332"/>
      <c r="Q93" s="332"/>
      <c r="R93" s="332"/>
      <c r="S93" s="332"/>
      <c r="T93" s="332"/>
    </row>
    <row r="94" spans="11:20" ht="12.75">
      <c r="K94" s="332"/>
      <c r="L94" s="332"/>
      <c r="M94" s="332"/>
      <c r="N94" s="332"/>
      <c r="O94" s="332"/>
      <c r="P94" s="332"/>
      <c r="Q94" s="332"/>
      <c r="R94" s="332"/>
      <c r="S94" s="332"/>
      <c r="T94" s="332"/>
    </row>
    <row r="95" spans="11:20" ht="12.75">
      <c r="K95" s="332"/>
      <c r="L95" s="332"/>
      <c r="M95" s="332"/>
      <c r="N95" s="332"/>
      <c r="O95" s="332"/>
      <c r="P95" s="332"/>
      <c r="Q95" s="332"/>
      <c r="R95" s="332"/>
      <c r="S95" s="332"/>
      <c r="T95" s="332"/>
    </row>
    <row r="96" spans="11:20" ht="12.75">
      <c r="K96" s="332"/>
      <c r="L96" s="332"/>
      <c r="M96" s="332"/>
      <c r="N96" s="332"/>
      <c r="O96" s="332"/>
      <c r="P96" s="332"/>
      <c r="Q96" s="332"/>
      <c r="R96" s="332"/>
      <c r="S96" s="332"/>
      <c r="T96" s="332"/>
    </row>
    <row r="97" spans="11:20" ht="12.75">
      <c r="K97" s="332"/>
      <c r="L97" s="332"/>
      <c r="M97" s="332"/>
      <c r="N97" s="332"/>
      <c r="O97" s="332"/>
      <c r="P97" s="332"/>
      <c r="Q97" s="332"/>
      <c r="R97" s="332"/>
      <c r="S97" s="332"/>
      <c r="T97" s="332"/>
    </row>
    <row r="98" spans="11:20" ht="12.75">
      <c r="K98" s="332"/>
      <c r="L98" s="332"/>
      <c r="M98" s="332"/>
      <c r="N98" s="332"/>
      <c r="O98" s="332"/>
      <c r="P98" s="332"/>
      <c r="Q98" s="332"/>
      <c r="R98" s="332"/>
      <c r="S98" s="332"/>
      <c r="T98" s="332"/>
    </row>
    <row r="99" spans="11:20" ht="12.75">
      <c r="K99" s="332"/>
      <c r="L99" s="332"/>
      <c r="M99" s="332"/>
      <c r="N99" s="332"/>
      <c r="O99" s="332"/>
      <c r="P99" s="332"/>
      <c r="Q99" s="332"/>
      <c r="R99" s="332"/>
      <c r="S99" s="332"/>
      <c r="T99" s="332"/>
    </row>
    <row r="100" spans="11:20" ht="12.75">
      <c r="K100" s="332"/>
      <c r="L100" s="332"/>
      <c r="M100" s="332"/>
      <c r="N100" s="332"/>
      <c r="O100" s="332"/>
      <c r="P100" s="332"/>
      <c r="Q100" s="332"/>
      <c r="R100" s="332"/>
      <c r="S100" s="332"/>
      <c r="T100" s="332"/>
    </row>
    <row r="101" spans="11:20" ht="12.75"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</row>
    <row r="102" spans="11:20" ht="12.75"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</row>
    <row r="103" spans="11:20" ht="12.75">
      <c r="K103" s="332"/>
      <c r="L103" s="332"/>
      <c r="M103" s="332"/>
      <c r="N103" s="332"/>
      <c r="O103" s="332"/>
      <c r="P103" s="332"/>
      <c r="Q103" s="332"/>
      <c r="R103" s="332"/>
      <c r="S103" s="332"/>
      <c r="T103" s="332"/>
    </row>
    <row r="104" spans="11:20" ht="12.75">
      <c r="K104" s="332"/>
      <c r="L104" s="332"/>
      <c r="M104" s="332"/>
      <c r="N104" s="332"/>
      <c r="O104" s="332"/>
      <c r="P104" s="332"/>
      <c r="Q104" s="332"/>
      <c r="R104" s="332"/>
      <c r="S104" s="332"/>
      <c r="T104" s="332"/>
    </row>
    <row r="105" spans="11:20" ht="12.75">
      <c r="K105" s="332"/>
      <c r="L105" s="332"/>
      <c r="M105" s="332"/>
      <c r="N105" s="332"/>
      <c r="O105" s="332"/>
      <c r="P105" s="332"/>
      <c r="Q105" s="332"/>
      <c r="R105" s="332"/>
      <c r="S105" s="332"/>
      <c r="T105" s="332"/>
    </row>
    <row r="106" spans="11:20" ht="12.75"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</row>
    <row r="107" spans="11:20" ht="12.75"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</row>
    <row r="108" spans="11:20" ht="12.75"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</row>
    <row r="109" spans="11:20" ht="12.75"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</row>
    <row r="110" spans="11:20" ht="12.75"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</row>
    <row r="111" spans="11:20" ht="12.75">
      <c r="K111" s="332"/>
      <c r="L111" s="332"/>
      <c r="M111" s="332"/>
      <c r="N111" s="332"/>
      <c r="O111" s="332"/>
      <c r="P111" s="332"/>
      <c r="Q111" s="332"/>
      <c r="R111" s="332"/>
      <c r="S111" s="332"/>
      <c r="T111" s="332"/>
    </row>
    <row r="112" spans="11:20" ht="12.75">
      <c r="K112" s="332"/>
      <c r="L112" s="332"/>
      <c r="M112" s="332"/>
      <c r="N112" s="332"/>
      <c r="O112" s="332"/>
      <c r="P112" s="332"/>
      <c r="Q112" s="332"/>
      <c r="R112" s="332"/>
      <c r="S112" s="332"/>
      <c r="T112" s="332"/>
    </row>
    <row r="113" spans="11:20" ht="12.75"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</row>
    <row r="114" spans="11:20" ht="12.75"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</row>
    <row r="115" spans="11:20" ht="12.75"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</row>
    <row r="116" spans="11:20" ht="12.75"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</row>
    <row r="117" spans="11:20" ht="12.75">
      <c r="K117" s="332"/>
      <c r="L117" s="332"/>
      <c r="M117" s="332"/>
      <c r="N117" s="332"/>
      <c r="O117" s="332"/>
      <c r="P117" s="332"/>
      <c r="Q117" s="332"/>
      <c r="R117" s="332"/>
      <c r="S117" s="332"/>
      <c r="T117" s="332"/>
    </row>
    <row r="118" spans="11:20" ht="12.75"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</row>
    <row r="119" spans="11:20" ht="12.75"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</row>
    <row r="120" spans="11:20" ht="12.75">
      <c r="K120" s="332"/>
      <c r="L120" s="332"/>
      <c r="M120" s="332"/>
      <c r="N120" s="332"/>
      <c r="O120" s="332"/>
      <c r="P120" s="332"/>
      <c r="Q120" s="332"/>
      <c r="R120" s="332"/>
      <c r="S120" s="332"/>
      <c r="T120" s="332"/>
    </row>
    <row r="121" spans="11:20" ht="12.75">
      <c r="K121" s="332"/>
      <c r="L121" s="332"/>
      <c r="M121" s="332"/>
      <c r="N121" s="332"/>
      <c r="O121" s="332"/>
      <c r="P121" s="332"/>
      <c r="Q121" s="332"/>
      <c r="R121" s="332"/>
      <c r="S121" s="332"/>
      <c r="T121" s="332"/>
    </row>
    <row r="122" spans="11:20" ht="12.75">
      <c r="K122" s="332"/>
      <c r="L122" s="332"/>
      <c r="M122" s="332"/>
      <c r="N122" s="332"/>
      <c r="O122" s="332"/>
      <c r="P122" s="332"/>
      <c r="Q122" s="332"/>
      <c r="R122" s="332"/>
      <c r="S122" s="332"/>
      <c r="T122" s="332"/>
    </row>
    <row r="123" spans="11:20" ht="12.75">
      <c r="K123" s="332"/>
      <c r="L123" s="332"/>
      <c r="M123" s="332"/>
      <c r="N123" s="332"/>
      <c r="O123" s="332"/>
      <c r="P123" s="332"/>
      <c r="Q123" s="332"/>
      <c r="R123" s="332"/>
      <c r="S123" s="332"/>
      <c r="T123" s="332"/>
    </row>
    <row r="124" spans="11:20" ht="12.75">
      <c r="K124" s="332"/>
      <c r="L124" s="332"/>
      <c r="M124" s="332"/>
      <c r="N124" s="332"/>
      <c r="O124" s="332"/>
      <c r="P124" s="332"/>
      <c r="Q124" s="332"/>
      <c r="R124" s="332"/>
      <c r="S124" s="332"/>
      <c r="T124" s="332"/>
    </row>
    <row r="125" spans="11:20" ht="12.75">
      <c r="K125" s="332"/>
      <c r="L125" s="332"/>
      <c r="M125" s="332"/>
      <c r="N125" s="332"/>
      <c r="O125" s="332"/>
      <c r="P125" s="332"/>
      <c r="Q125" s="332"/>
      <c r="R125" s="332"/>
      <c r="S125" s="332"/>
      <c r="T125" s="332"/>
    </row>
    <row r="126" spans="11:20" ht="12.75"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</row>
    <row r="127" spans="11:20" ht="12.75"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</row>
    <row r="128" spans="11:20" ht="12.75">
      <c r="K128" s="332"/>
      <c r="L128" s="332"/>
      <c r="M128" s="332"/>
      <c r="N128" s="332"/>
      <c r="O128" s="332"/>
      <c r="P128" s="332"/>
      <c r="Q128" s="332"/>
      <c r="R128" s="332"/>
      <c r="S128" s="332"/>
      <c r="T128" s="332"/>
    </row>
    <row r="129" spans="11:20" ht="12.75">
      <c r="K129" s="332"/>
      <c r="L129" s="332"/>
      <c r="M129" s="332"/>
      <c r="N129" s="332"/>
      <c r="O129" s="332"/>
      <c r="P129" s="332"/>
      <c r="Q129" s="332"/>
      <c r="R129" s="332"/>
      <c r="S129" s="332"/>
      <c r="T129" s="332"/>
    </row>
    <row r="130" spans="11:20" ht="12.75">
      <c r="K130" s="332"/>
      <c r="L130" s="332"/>
      <c r="M130" s="332"/>
      <c r="N130" s="332"/>
      <c r="O130" s="332"/>
      <c r="P130" s="332"/>
      <c r="Q130" s="332"/>
      <c r="R130" s="332"/>
      <c r="S130" s="332"/>
      <c r="T130" s="332"/>
    </row>
    <row r="131" spans="11:20" ht="12.75">
      <c r="K131" s="332"/>
      <c r="L131" s="332"/>
      <c r="M131" s="332"/>
      <c r="N131" s="332"/>
      <c r="O131" s="332"/>
      <c r="P131" s="332"/>
      <c r="Q131" s="332"/>
      <c r="R131" s="332"/>
      <c r="S131" s="332"/>
      <c r="T131" s="332"/>
    </row>
    <row r="132" spans="11:20" ht="12.75">
      <c r="K132" s="332"/>
      <c r="L132" s="332"/>
      <c r="M132" s="332"/>
      <c r="N132" s="332"/>
      <c r="O132" s="332"/>
      <c r="P132" s="332"/>
      <c r="Q132" s="332"/>
      <c r="R132" s="332"/>
      <c r="S132" s="332"/>
      <c r="T132" s="332"/>
    </row>
    <row r="133" spans="11:20" ht="12.75">
      <c r="K133" s="332"/>
      <c r="L133" s="332"/>
      <c r="M133" s="332"/>
      <c r="N133" s="332"/>
      <c r="O133" s="332"/>
      <c r="P133" s="332"/>
      <c r="Q133" s="332"/>
      <c r="R133" s="332"/>
      <c r="S133" s="332"/>
      <c r="T133" s="332"/>
    </row>
    <row r="134" spans="11:20" ht="12.75">
      <c r="K134" s="332"/>
      <c r="L134" s="332"/>
      <c r="M134" s="332"/>
      <c r="N134" s="332"/>
      <c r="O134" s="332"/>
      <c r="P134" s="332"/>
      <c r="Q134" s="332"/>
      <c r="R134" s="332"/>
      <c r="S134" s="332"/>
      <c r="T134" s="332"/>
    </row>
    <row r="135" spans="11:20" ht="12.75">
      <c r="K135" s="332"/>
      <c r="L135" s="332"/>
      <c r="M135" s="332"/>
      <c r="N135" s="332"/>
      <c r="O135" s="332"/>
      <c r="P135" s="332"/>
      <c r="Q135" s="332"/>
      <c r="R135" s="332"/>
      <c r="S135" s="332"/>
      <c r="T135" s="332"/>
    </row>
    <row r="136" spans="11:20" ht="12.75">
      <c r="K136" s="332"/>
      <c r="L136" s="332"/>
      <c r="M136" s="332"/>
      <c r="N136" s="332"/>
      <c r="O136" s="332"/>
      <c r="P136" s="332"/>
      <c r="Q136" s="332"/>
      <c r="R136" s="332"/>
      <c r="S136" s="332"/>
      <c r="T136" s="332"/>
    </row>
    <row r="137" spans="11:20" ht="12.75">
      <c r="K137" s="332"/>
      <c r="L137" s="332"/>
      <c r="M137" s="332"/>
      <c r="N137" s="332"/>
      <c r="O137" s="332"/>
      <c r="P137" s="332"/>
      <c r="Q137" s="332"/>
      <c r="R137" s="332"/>
      <c r="S137" s="332"/>
      <c r="T137" s="332"/>
    </row>
    <row r="138" spans="11:20" ht="12.75">
      <c r="K138" s="332"/>
      <c r="L138" s="332"/>
      <c r="M138" s="332"/>
      <c r="N138" s="332"/>
      <c r="O138" s="332"/>
      <c r="P138" s="332"/>
      <c r="Q138" s="332"/>
      <c r="R138" s="332"/>
      <c r="S138" s="332"/>
      <c r="T138" s="332"/>
    </row>
    <row r="139" spans="11:20" ht="12.75">
      <c r="K139" s="332"/>
      <c r="L139" s="332"/>
      <c r="M139" s="332"/>
      <c r="N139" s="332"/>
      <c r="O139" s="332"/>
      <c r="P139" s="332"/>
      <c r="Q139" s="332"/>
      <c r="R139" s="332"/>
      <c r="S139" s="332"/>
      <c r="T139" s="332"/>
    </row>
    <row r="140" spans="11:20" ht="12.75">
      <c r="K140" s="332"/>
      <c r="L140" s="332"/>
      <c r="M140" s="332"/>
      <c r="N140" s="332"/>
      <c r="O140" s="332"/>
      <c r="P140" s="332"/>
      <c r="Q140" s="332"/>
      <c r="R140" s="332"/>
      <c r="S140" s="332"/>
      <c r="T140" s="332"/>
    </row>
    <row r="141" spans="11:20" ht="12.75">
      <c r="K141" s="332"/>
      <c r="L141" s="332"/>
      <c r="M141" s="332"/>
      <c r="N141" s="332"/>
      <c r="O141" s="332"/>
      <c r="P141" s="332"/>
      <c r="Q141" s="332"/>
      <c r="R141" s="332"/>
      <c r="S141" s="332"/>
      <c r="T141" s="332"/>
    </row>
    <row r="142" spans="11:20" ht="12.75">
      <c r="K142" s="332"/>
      <c r="L142" s="332"/>
      <c r="M142" s="332"/>
      <c r="N142" s="332"/>
      <c r="O142" s="332"/>
      <c r="P142" s="332"/>
      <c r="Q142" s="332"/>
      <c r="R142" s="332"/>
      <c r="S142" s="332"/>
      <c r="T142" s="332"/>
    </row>
    <row r="143" spans="11:20" ht="12.75">
      <c r="K143" s="332"/>
      <c r="L143" s="332"/>
      <c r="M143" s="332"/>
      <c r="N143" s="332"/>
      <c r="O143" s="332"/>
      <c r="P143" s="332"/>
      <c r="Q143" s="332"/>
      <c r="R143" s="332"/>
      <c r="S143" s="332"/>
      <c r="T143" s="332"/>
    </row>
    <row r="144" spans="11:20" ht="12.75">
      <c r="K144" s="332"/>
      <c r="L144" s="332"/>
      <c r="M144" s="332"/>
      <c r="N144" s="332"/>
      <c r="O144" s="332"/>
      <c r="P144" s="332"/>
      <c r="Q144" s="332"/>
      <c r="R144" s="332"/>
      <c r="S144" s="332"/>
      <c r="T144" s="332"/>
    </row>
    <row r="145" spans="11:20" ht="12.75">
      <c r="K145" s="332"/>
      <c r="L145" s="332"/>
      <c r="M145" s="332"/>
      <c r="N145" s="332"/>
      <c r="O145" s="332"/>
      <c r="P145" s="332"/>
      <c r="Q145" s="332"/>
      <c r="R145" s="332"/>
      <c r="S145" s="332"/>
      <c r="T145" s="332"/>
    </row>
    <row r="146" spans="11:20" ht="12.75">
      <c r="K146" s="332"/>
      <c r="L146" s="332"/>
      <c r="M146" s="332"/>
      <c r="N146" s="332"/>
      <c r="O146" s="332"/>
      <c r="P146" s="332"/>
      <c r="Q146" s="332"/>
      <c r="R146" s="332"/>
      <c r="S146" s="332"/>
      <c r="T146" s="332"/>
    </row>
    <row r="147" spans="11:20" ht="12.75">
      <c r="K147" s="332"/>
      <c r="L147" s="332"/>
      <c r="M147" s="332"/>
      <c r="N147" s="332"/>
      <c r="O147" s="332"/>
      <c r="P147" s="332"/>
      <c r="Q147" s="332"/>
      <c r="R147" s="332"/>
      <c r="S147" s="332"/>
      <c r="T147" s="332"/>
    </row>
    <row r="148" spans="11:20" ht="12.75">
      <c r="K148" s="332"/>
      <c r="L148" s="332"/>
      <c r="M148" s="332"/>
      <c r="N148" s="332"/>
      <c r="O148" s="332"/>
      <c r="P148" s="332"/>
      <c r="Q148" s="332"/>
      <c r="R148" s="332"/>
      <c r="S148" s="332"/>
      <c r="T148" s="332"/>
    </row>
    <row r="149" spans="11:20" ht="12.75"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</row>
    <row r="150" spans="11:20" ht="12.75">
      <c r="K150" s="332"/>
      <c r="L150" s="332"/>
      <c r="M150" s="332"/>
      <c r="N150" s="332"/>
      <c r="O150" s="332"/>
      <c r="P150" s="332"/>
      <c r="Q150" s="332"/>
      <c r="R150" s="332"/>
      <c r="S150" s="332"/>
      <c r="T150" s="332"/>
    </row>
    <row r="151" spans="11:20" ht="12.75">
      <c r="K151" s="332"/>
      <c r="L151" s="332"/>
      <c r="M151" s="332"/>
      <c r="N151" s="332"/>
      <c r="O151" s="332"/>
      <c r="P151" s="332"/>
      <c r="Q151" s="332"/>
      <c r="R151" s="332"/>
      <c r="S151" s="332"/>
      <c r="T151" s="332"/>
    </row>
    <row r="152" spans="11:20" ht="12.75">
      <c r="K152" s="332"/>
      <c r="L152" s="332"/>
      <c r="M152" s="332"/>
      <c r="N152" s="332"/>
      <c r="O152" s="332"/>
      <c r="P152" s="332"/>
      <c r="Q152" s="332"/>
      <c r="R152" s="332"/>
      <c r="S152" s="332"/>
      <c r="T152" s="332"/>
    </row>
    <row r="153" spans="11:20" ht="12.75">
      <c r="K153" s="332"/>
      <c r="L153" s="332"/>
      <c r="M153" s="332"/>
      <c r="N153" s="332"/>
      <c r="O153" s="332"/>
      <c r="P153" s="332"/>
      <c r="Q153" s="332"/>
      <c r="R153" s="332"/>
      <c r="S153" s="332"/>
      <c r="T153" s="332"/>
    </row>
    <row r="154" spans="11:20" ht="12.75">
      <c r="K154" s="332"/>
      <c r="L154" s="332"/>
      <c r="M154" s="332"/>
      <c r="N154" s="332"/>
      <c r="O154" s="332"/>
      <c r="P154" s="332"/>
      <c r="Q154" s="332"/>
      <c r="R154" s="332"/>
      <c r="S154" s="332"/>
      <c r="T154" s="332"/>
    </row>
    <row r="155" spans="11:20" ht="12.75">
      <c r="K155" s="332"/>
      <c r="L155" s="332"/>
      <c r="M155" s="332"/>
      <c r="N155" s="332"/>
      <c r="O155" s="332"/>
      <c r="P155" s="332"/>
      <c r="Q155" s="332"/>
      <c r="R155" s="332"/>
      <c r="S155" s="332"/>
      <c r="T155" s="332"/>
    </row>
    <row r="156" spans="11:20" ht="12.75">
      <c r="K156" s="332"/>
      <c r="L156" s="332"/>
      <c r="M156" s="332"/>
      <c r="N156" s="332"/>
      <c r="O156" s="332"/>
      <c r="P156" s="332"/>
      <c r="Q156" s="332"/>
      <c r="R156" s="332"/>
      <c r="S156" s="332"/>
      <c r="T156" s="332"/>
    </row>
    <row r="157" spans="11:20" ht="12.75">
      <c r="K157" s="332"/>
      <c r="L157" s="332"/>
      <c r="M157" s="332"/>
      <c r="N157" s="332"/>
      <c r="O157" s="332"/>
      <c r="P157" s="332"/>
      <c r="Q157" s="332"/>
      <c r="R157" s="332"/>
      <c r="S157" s="332"/>
      <c r="T157" s="332"/>
    </row>
    <row r="158" spans="11:20" ht="12.75">
      <c r="K158" s="332"/>
      <c r="L158" s="332"/>
      <c r="M158" s="332"/>
      <c r="N158" s="332"/>
      <c r="O158" s="332"/>
      <c r="P158" s="332"/>
      <c r="Q158" s="332"/>
      <c r="R158" s="332"/>
      <c r="S158" s="332"/>
      <c r="T158" s="332"/>
    </row>
    <row r="159" spans="11:20" ht="12.75">
      <c r="K159" s="332"/>
      <c r="L159" s="332"/>
      <c r="M159" s="332"/>
      <c r="N159" s="332"/>
      <c r="O159" s="332"/>
      <c r="P159" s="332"/>
      <c r="Q159" s="332"/>
      <c r="R159" s="332"/>
      <c r="S159" s="332"/>
      <c r="T159" s="332"/>
    </row>
    <row r="160" spans="11:20" ht="12.75">
      <c r="K160" s="332"/>
      <c r="L160" s="332"/>
      <c r="M160" s="332"/>
      <c r="N160" s="332"/>
      <c r="O160" s="332"/>
      <c r="P160" s="332"/>
      <c r="Q160" s="332"/>
      <c r="R160" s="332"/>
      <c r="S160" s="332"/>
      <c r="T160" s="332"/>
    </row>
    <row r="161" spans="11:20" ht="12.75">
      <c r="K161" s="332"/>
      <c r="L161" s="332"/>
      <c r="M161" s="332"/>
      <c r="N161" s="332"/>
      <c r="O161" s="332"/>
      <c r="P161" s="332"/>
      <c r="Q161" s="332"/>
      <c r="R161" s="332"/>
      <c r="S161" s="332"/>
      <c r="T161" s="332"/>
    </row>
    <row r="162" spans="11:20" ht="12.75">
      <c r="K162" s="332"/>
      <c r="L162" s="332"/>
      <c r="M162" s="332"/>
      <c r="N162" s="332"/>
      <c r="O162" s="332"/>
      <c r="P162" s="332"/>
      <c r="Q162" s="332"/>
      <c r="R162" s="332"/>
      <c r="S162" s="332"/>
      <c r="T162" s="332"/>
    </row>
    <row r="163" spans="11:20" ht="12.75">
      <c r="K163" s="332"/>
      <c r="L163" s="332"/>
      <c r="M163" s="332"/>
      <c r="N163" s="332"/>
      <c r="O163" s="332"/>
      <c r="P163" s="332"/>
      <c r="Q163" s="332"/>
      <c r="R163" s="332"/>
      <c r="S163" s="332"/>
      <c r="T163" s="332"/>
    </row>
    <row r="164" spans="11:20" ht="12.75">
      <c r="K164" s="332"/>
      <c r="L164" s="332"/>
      <c r="M164" s="332"/>
      <c r="N164" s="332"/>
      <c r="O164" s="332"/>
      <c r="P164" s="332"/>
      <c r="Q164" s="332"/>
      <c r="R164" s="332"/>
      <c r="S164" s="332"/>
      <c r="T164" s="332"/>
    </row>
    <row r="165" spans="11:20" ht="12.75">
      <c r="K165" s="332"/>
      <c r="L165" s="332"/>
      <c r="M165" s="332"/>
      <c r="N165" s="332"/>
      <c r="O165" s="332"/>
      <c r="P165" s="332"/>
      <c r="Q165" s="332"/>
      <c r="R165" s="332"/>
      <c r="S165" s="332"/>
      <c r="T165" s="332"/>
    </row>
    <row r="166" spans="11:20" ht="12.75">
      <c r="K166" s="332"/>
      <c r="L166" s="332"/>
      <c r="M166" s="332"/>
      <c r="N166" s="332"/>
      <c r="O166" s="332"/>
      <c r="P166" s="332"/>
      <c r="Q166" s="332"/>
      <c r="R166" s="332"/>
      <c r="S166" s="332"/>
      <c r="T166" s="332"/>
    </row>
    <row r="167" spans="11:20" ht="12.75">
      <c r="K167" s="332"/>
      <c r="L167" s="332"/>
      <c r="M167" s="332"/>
      <c r="N167" s="332"/>
      <c r="O167" s="332"/>
      <c r="P167" s="332"/>
      <c r="Q167" s="332"/>
      <c r="R167" s="332"/>
      <c r="S167" s="332"/>
      <c r="T167" s="332"/>
    </row>
    <row r="168" spans="11:20" ht="12.75">
      <c r="K168" s="332"/>
      <c r="L168" s="332"/>
      <c r="M168" s="332"/>
      <c r="N168" s="332"/>
      <c r="O168" s="332"/>
      <c r="P168" s="332"/>
      <c r="Q168" s="332"/>
      <c r="R168" s="332"/>
      <c r="S168" s="332"/>
      <c r="T168" s="332"/>
    </row>
    <row r="169" spans="11:20" ht="12.75">
      <c r="K169" s="332"/>
      <c r="L169" s="332"/>
      <c r="M169" s="332"/>
      <c r="N169" s="332"/>
      <c r="O169" s="332"/>
      <c r="P169" s="332"/>
      <c r="Q169" s="332"/>
      <c r="R169" s="332"/>
      <c r="S169" s="332"/>
      <c r="T169" s="332"/>
    </row>
    <row r="170" spans="11:20" ht="12.75">
      <c r="K170" s="332"/>
      <c r="L170" s="332"/>
      <c r="M170" s="332"/>
      <c r="N170" s="332"/>
      <c r="O170" s="332"/>
      <c r="P170" s="332"/>
      <c r="Q170" s="332"/>
      <c r="R170" s="332"/>
      <c r="S170" s="332"/>
      <c r="T170" s="332"/>
    </row>
    <row r="171" spans="11:20" ht="12.75">
      <c r="K171" s="332"/>
      <c r="L171" s="332"/>
      <c r="M171" s="332"/>
      <c r="N171" s="332"/>
      <c r="O171" s="332"/>
      <c r="P171" s="332"/>
      <c r="Q171" s="332"/>
      <c r="R171" s="332"/>
      <c r="S171" s="332"/>
      <c r="T171" s="332"/>
    </row>
    <row r="172" spans="11:20" ht="12.75">
      <c r="K172" s="332"/>
      <c r="L172" s="332"/>
      <c r="M172" s="332"/>
      <c r="N172" s="332"/>
      <c r="O172" s="332"/>
      <c r="P172" s="332"/>
      <c r="Q172" s="332"/>
      <c r="R172" s="332"/>
      <c r="S172" s="332"/>
      <c r="T172" s="332"/>
    </row>
    <row r="173" spans="11:20" ht="12.75">
      <c r="K173" s="332"/>
      <c r="L173" s="332"/>
      <c r="M173" s="332"/>
      <c r="N173" s="332"/>
      <c r="O173" s="332"/>
      <c r="P173" s="332"/>
      <c r="Q173" s="332"/>
      <c r="R173" s="332"/>
      <c r="S173" s="332"/>
      <c r="T173" s="332"/>
    </row>
    <row r="174" spans="11:20" ht="12.75">
      <c r="K174" s="332"/>
      <c r="L174" s="332"/>
      <c r="M174" s="332"/>
      <c r="N174" s="332"/>
      <c r="O174" s="332"/>
      <c r="P174" s="332"/>
      <c r="Q174" s="332"/>
      <c r="R174" s="332"/>
      <c r="S174" s="332"/>
      <c r="T174" s="332"/>
    </row>
    <row r="175" spans="11:20" ht="12.75">
      <c r="K175" s="332"/>
      <c r="L175" s="332"/>
      <c r="M175" s="332"/>
      <c r="N175" s="332"/>
      <c r="O175" s="332"/>
      <c r="P175" s="332"/>
      <c r="Q175" s="332"/>
      <c r="R175" s="332"/>
      <c r="S175" s="332"/>
      <c r="T175" s="332"/>
    </row>
    <row r="176" spans="11:20" ht="12.75">
      <c r="K176" s="332"/>
      <c r="L176" s="332"/>
      <c r="M176" s="332"/>
      <c r="N176" s="332"/>
      <c r="O176" s="332"/>
      <c r="P176" s="332"/>
      <c r="Q176" s="332"/>
      <c r="R176" s="332"/>
      <c r="S176" s="332"/>
      <c r="T176" s="332"/>
    </row>
    <row r="177" spans="11:20" ht="12.75">
      <c r="K177" s="332"/>
      <c r="L177" s="332"/>
      <c r="M177" s="332"/>
      <c r="N177" s="332"/>
      <c r="O177" s="332"/>
      <c r="P177" s="332"/>
      <c r="Q177" s="332"/>
      <c r="R177" s="332"/>
      <c r="S177" s="332"/>
      <c r="T177" s="332"/>
    </row>
    <row r="178" spans="11:20" ht="12.75">
      <c r="K178" s="332"/>
      <c r="L178" s="332"/>
      <c r="M178" s="332"/>
      <c r="N178" s="332"/>
      <c r="O178" s="332"/>
      <c r="P178" s="332"/>
      <c r="Q178" s="332"/>
      <c r="R178" s="332"/>
      <c r="S178" s="332"/>
      <c r="T178" s="332"/>
    </row>
    <row r="179" spans="11:20" ht="12.75">
      <c r="K179" s="332"/>
      <c r="L179" s="332"/>
      <c r="M179" s="332"/>
      <c r="N179" s="332"/>
      <c r="O179" s="332"/>
      <c r="P179" s="332"/>
      <c r="Q179" s="332"/>
      <c r="R179" s="332"/>
      <c r="S179" s="332"/>
      <c r="T179" s="332"/>
    </row>
    <row r="180" spans="11:20" ht="12.75">
      <c r="K180" s="332"/>
      <c r="L180" s="332"/>
      <c r="M180" s="332"/>
      <c r="N180" s="332"/>
      <c r="O180" s="332"/>
      <c r="P180" s="332"/>
      <c r="Q180" s="332"/>
      <c r="R180" s="332"/>
      <c r="S180" s="332"/>
      <c r="T180" s="332"/>
    </row>
    <row r="181" spans="11:20" ht="12.75">
      <c r="K181" s="332"/>
      <c r="L181" s="332"/>
      <c r="M181" s="332"/>
      <c r="N181" s="332"/>
      <c r="O181" s="332"/>
      <c r="P181" s="332"/>
      <c r="Q181" s="332"/>
      <c r="R181" s="332"/>
      <c r="S181" s="332"/>
      <c r="T181" s="332"/>
    </row>
    <row r="182" spans="11:20" ht="12.75">
      <c r="K182" s="332"/>
      <c r="L182" s="332"/>
      <c r="M182" s="332"/>
      <c r="N182" s="332"/>
      <c r="O182" s="332"/>
      <c r="P182" s="332"/>
      <c r="Q182" s="332"/>
      <c r="R182" s="332"/>
      <c r="S182" s="332"/>
      <c r="T182" s="332"/>
    </row>
    <row r="183" spans="11:20" ht="12.75">
      <c r="K183" s="332"/>
      <c r="L183" s="332"/>
      <c r="M183" s="332"/>
      <c r="N183" s="332"/>
      <c r="O183" s="332"/>
      <c r="P183" s="332"/>
      <c r="Q183" s="332"/>
      <c r="R183" s="332"/>
      <c r="S183" s="332"/>
      <c r="T183" s="332"/>
    </row>
    <row r="184" spans="11:20" ht="12.75">
      <c r="K184" s="332"/>
      <c r="L184" s="332"/>
      <c r="M184" s="332"/>
      <c r="N184" s="332"/>
      <c r="O184" s="332"/>
      <c r="P184" s="332"/>
      <c r="Q184" s="332"/>
      <c r="R184" s="332"/>
      <c r="S184" s="332"/>
      <c r="T184" s="332"/>
    </row>
    <row r="185" spans="11:20" ht="12.75">
      <c r="K185" s="332"/>
      <c r="L185" s="332"/>
      <c r="M185" s="332"/>
      <c r="N185" s="332"/>
      <c r="O185" s="332"/>
      <c r="P185" s="332"/>
      <c r="Q185" s="332"/>
      <c r="R185" s="332"/>
      <c r="S185" s="332"/>
      <c r="T185" s="332"/>
    </row>
    <row r="186" spans="11:20" ht="12.75">
      <c r="K186" s="332"/>
      <c r="L186" s="332"/>
      <c r="M186" s="332"/>
      <c r="N186" s="332"/>
      <c r="O186" s="332"/>
      <c r="P186" s="332"/>
      <c r="Q186" s="332"/>
      <c r="R186" s="332"/>
      <c r="S186" s="332"/>
      <c r="T186" s="332"/>
    </row>
    <row r="187" spans="11:20" ht="12.75">
      <c r="K187" s="332"/>
      <c r="L187" s="332"/>
      <c r="M187" s="332"/>
      <c r="N187" s="332"/>
      <c r="O187" s="332"/>
      <c r="P187" s="332"/>
      <c r="Q187" s="332"/>
      <c r="R187" s="332"/>
      <c r="S187" s="332"/>
      <c r="T187" s="332"/>
    </row>
    <row r="188" spans="11:20" ht="12.75">
      <c r="K188" s="332"/>
      <c r="L188" s="332"/>
      <c r="M188" s="332"/>
      <c r="N188" s="332"/>
      <c r="O188" s="332"/>
      <c r="P188" s="332"/>
      <c r="Q188" s="332"/>
      <c r="R188" s="332"/>
      <c r="S188" s="332"/>
      <c r="T188" s="332"/>
    </row>
    <row r="189" spans="11:20" ht="12.75">
      <c r="K189" s="332"/>
      <c r="L189" s="332"/>
      <c r="M189" s="332"/>
      <c r="N189" s="332"/>
      <c r="O189" s="332"/>
      <c r="P189" s="332"/>
      <c r="Q189" s="332"/>
      <c r="R189" s="332"/>
      <c r="S189" s="332"/>
      <c r="T189" s="332"/>
    </row>
    <row r="190" spans="11:20" ht="12.75">
      <c r="K190" s="332"/>
      <c r="L190" s="332"/>
      <c r="M190" s="332"/>
      <c r="N190" s="332"/>
      <c r="O190" s="332"/>
      <c r="P190" s="332"/>
      <c r="Q190" s="332"/>
      <c r="R190" s="332"/>
      <c r="S190" s="332"/>
      <c r="T190" s="332"/>
    </row>
    <row r="191" spans="11:20" ht="12.75">
      <c r="K191" s="332"/>
      <c r="L191" s="332"/>
      <c r="M191" s="332"/>
      <c r="N191" s="332"/>
      <c r="O191" s="332"/>
      <c r="P191" s="332"/>
      <c r="Q191" s="332"/>
      <c r="R191" s="332"/>
      <c r="S191" s="332"/>
      <c r="T191" s="332"/>
    </row>
    <row r="192" spans="11:20" ht="12.75">
      <c r="K192" s="332"/>
      <c r="L192" s="332"/>
      <c r="M192" s="332"/>
      <c r="N192" s="332"/>
      <c r="O192" s="332"/>
      <c r="P192" s="332"/>
      <c r="Q192" s="332"/>
      <c r="R192" s="332"/>
      <c r="S192" s="332"/>
      <c r="T192" s="332"/>
    </row>
    <row r="193" spans="11:20" ht="12.75">
      <c r="K193" s="332"/>
      <c r="L193" s="332"/>
      <c r="M193" s="332"/>
      <c r="N193" s="332"/>
      <c r="O193" s="332"/>
      <c r="P193" s="332"/>
      <c r="Q193" s="332"/>
      <c r="R193" s="332"/>
      <c r="S193" s="332"/>
      <c r="T193" s="332"/>
    </row>
    <row r="194" spans="11:20" ht="12.75">
      <c r="K194" s="332"/>
      <c r="L194" s="332"/>
      <c r="M194" s="332"/>
      <c r="N194" s="332"/>
      <c r="O194" s="332"/>
      <c r="P194" s="332"/>
      <c r="Q194" s="332"/>
      <c r="R194" s="332"/>
      <c r="S194" s="332"/>
      <c r="T194" s="332"/>
    </row>
    <row r="195" spans="11:20" ht="12.75">
      <c r="K195" s="332"/>
      <c r="L195" s="332"/>
      <c r="M195" s="332"/>
      <c r="N195" s="332"/>
      <c r="O195" s="332"/>
      <c r="P195" s="332"/>
      <c r="Q195" s="332"/>
      <c r="R195" s="332"/>
      <c r="S195" s="332"/>
      <c r="T195" s="332"/>
    </row>
    <row r="196" spans="11:20" ht="12.75">
      <c r="K196" s="332"/>
      <c r="L196" s="332"/>
      <c r="M196" s="332"/>
      <c r="N196" s="332"/>
      <c r="O196" s="332"/>
      <c r="P196" s="332"/>
      <c r="Q196" s="332"/>
      <c r="R196" s="332"/>
      <c r="S196" s="332"/>
      <c r="T196" s="332"/>
    </row>
    <row r="197" spans="11:20" ht="12.75">
      <c r="K197" s="332"/>
      <c r="L197" s="332"/>
      <c r="M197" s="332"/>
      <c r="N197" s="332"/>
      <c r="O197" s="332"/>
      <c r="P197" s="332"/>
      <c r="Q197" s="332"/>
      <c r="R197" s="332"/>
      <c r="S197" s="332"/>
      <c r="T197" s="332"/>
    </row>
    <row r="198" spans="11:20" ht="12.75">
      <c r="K198" s="332"/>
      <c r="L198" s="332"/>
      <c r="M198" s="332"/>
      <c r="N198" s="332"/>
      <c r="O198" s="332"/>
      <c r="P198" s="332"/>
      <c r="Q198" s="332"/>
      <c r="R198" s="332"/>
      <c r="S198" s="332"/>
      <c r="T198" s="332"/>
    </row>
    <row r="199" spans="11:20" ht="12.75">
      <c r="K199" s="332"/>
      <c r="L199" s="332"/>
      <c r="M199" s="332"/>
      <c r="N199" s="332"/>
      <c r="O199" s="332"/>
      <c r="P199" s="332"/>
      <c r="Q199" s="332"/>
      <c r="R199" s="332"/>
      <c r="S199" s="332"/>
      <c r="T199" s="332"/>
    </row>
    <row r="200" spans="11:20" ht="12.75">
      <c r="K200" s="332"/>
      <c r="L200" s="332"/>
      <c r="M200" s="332"/>
      <c r="N200" s="332"/>
      <c r="O200" s="332"/>
      <c r="P200" s="332"/>
      <c r="Q200" s="332"/>
      <c r="R200" s="332"/>
      <c r="S200" s="332"/>
      <c r="T200" s="332"/>
    </row>
    <row r="201" spans="11:20" ht="12.75">
      <c r="K201" s="332"/>
      <c r="L201" s="332"/>
      <c r="M201" s="332"/>
      <c r="N201" s="332"/>
      <c r="O201" s="332"/>
      <c r="P201" s="332"/>
      <c r="Q201" s="332"/>
      <c r="R201" s="332"/>
      <c r="S201" s="332"/>
      <c r="T201" s="332"/>
    </row>
    <row r="202" spans="11:20" ht="12.75">
      <c r="K202" s="332"/>
      <c r="L202" s="332"/>
      <c r="M202" s="332"/>
      <c r="N202" s="332"/>
      <c r="O202" s="332"/>
      <c r="P202" s="332"/>
      <c r="Q202" s="332"/>
      <c r="R202" s="332"/>
      <c r="S202" s="332"/>
      <c r="T202" s="332"/>
    </row>
    <row r="203" spans="11:20" ht="12.75">
      <c r="K203" s="332"/>
      <c r="L203" s="332"/>
      <c r="M203" s="332"/>
      <c r="N203" s="332"/>
      <c r="O203" s="332"/>
      <c r="P203" s="332"/>
      <c r="Q203" s="332"/>
      <c r="R203" s="332"/>
      <c r="S203" s="332"/>
      <c r="T203" s="332"/>
    </row>
    <row r="204" spans="11:20" ht="12.75">
      <c r="K204" s="332"/>
      <c r="L204" s="332"/>
      <c r="M204" s="332"/>
      <c r="N204" s="332"/>
      <c r="O204" s="332"/>
      <c r="P204" s="332"/>
      <c r="Q204" s="332"/>
      <c r="R204" s="332"/>
      <c r="S204" s="332"/>
      <c r="T204" s="332"/>
    </row>
    <row r="205" spans="11:20" ht="12.75">
      <c r="K205" s="332"/>
      <c r="L205" s="332"/>
      <c r="M205" s="332"/>
      <c r="N205" s="332"/>
      <c r="O205" s="332"/>
      <c r="P205" s="332"/>
      <c r="Q205" s="332"/>
      <c r="R205" s="332"/>
      <c r="S205" s="332"/>
      <c r="T205" s="332"/>
    </row>
    <row r="206" spans="11:20" ht="12.75">
      <c r="K206" s="332"/>
      <c r="L206" s="332"/>
      <c r="M206" s="332"/>
      <c r="N206" s="332"/>
      <c r="O206" s="332"/>
      <c r="P206" s="332"/>
      <c r="Q206" s="332"/>
      <c r="R206" s="332"/>
      <c r="S206" s="332"/>
      <c r="T206" s="332"/>
    </row>
    <row r="207" spans="11:20" ht="12.75">
      <c r="K207" s="332"/>
      <c r="L207" s="332"/>
      <c r="M207" s="332"/>
      <c r="N207" s="332"/>
      <c r="O207" s="332"/>
      <c r="P207" s="332"/>
      <c r="Q207" s="332"/>
      <c r="R207" s="332"/>
      <c r="S207" s="332"/>
      <c r="T207" s="332"/>
    </row>
    <row r="208" spans="11:20" ht="12.75">
      <c r="K208" s="332"/>
      <c r="L208" s="332"/>
      <c r="M208" s="332"/>
      <c r="N208" s="332"/>
      <c r="O208" s="332"/>
      <c r="P208" s="332"/>
      <c r="Q208" s="332"/>
      <c r="R208" s="332"/>
      <c r="S208" s="332"/>
      <c r="T208" s="332"/>
    </row>
    <row r="209" spans="11:20" ht="12.75">
      <c r="K209" s="332"/>
      <c r="L209" s="332"/>
      <c r="M209" s="332"/>
      <c r="N209" s="332"/>
      <c r="O209" s="332"/>
      <c r="P209" s="332"/>
      <c r="Q209" s="332"/>
      <c r="R209" s="332"/>
      <c r="S209" s="332"/>
      <c r="T209" s="332"/>
    </row>
    <row r="210" spans="11:20" ht="12.75">
      <c r="K210" s="332"/>
      <c r="L210" s="332"/>
      <c r="M210" s="332"/>
      <c r="N210" s="332"/>
      <c r="O210" s="332"/>
      <c r="P210" s="332"/>
      <c r="Q210" s="332"/>
      <c r="R210" s="332"/>
      <c r="S210" s="332"/>
      <c r="T210" s="332"/>
    </row>
    <row r="211" spans="11:20" ht="12.75">
      <c r="K211" s="332"/>
      <c r="L211" s="332"/>
      <c r="M211" s="332"/>
      <c r="N211" s="332"/>
      <c r="O211" s="332"/>
      <c r="P211" s="332"/>
      <c r="Q211" s="332"/>
      <c r="R211" s="332"/>
      <c r="S211" s="332"/>
      <c r="T211" s="332"/>
    </row>
    <row r="212" spans="11:20" ht="12.75">
      <c r="K212" s="332"/>
      <c r="L212" s="332"/>
      <c r="M212" s="332"/>
      <c r="N212" s="332"/>
      <c r="O212" s="332"/>
      <c r="P212" s="332"/>
      <c r="Q212" s="332"/>
      <c r="R212" s="332"/>
      <c r="S212" s="332"/>
      <c r="T212" s="332"/>
    </row>
    <row r="213" spans="11:20" ht="12.75">
      <c r="K213" s="332"/>
      <c r="L213" s="332"/>
      <c r="M213" s="332"/>
      <c r="N213" s="332"/>
      <c r="O213" s="332"/>
      <c r="P213" s="332"/>
      <c r="Q213" s="332"/>
      <c r="R213" s="332"/>
      <c r="S213" s="332"/>
      <c r="T213" s="332"/>
    </row>
    <row r="214" spans="11:20" ht="12.75">
      <c r="K214" s="332"/>
      <c r="L214" s="332"/>
      <c r="M214" s="332"/>
      <c r="N214" s="332"/>
      <c r="O214" s="332"/>
      <c r="P214" s="332"/>
      <c r="Q214" s="332"/>
      <c r="R214" s="332"/>
      <c r="S214" s="332"/>
      <c r="T214" s="332"/>
    </row>
    <row r="215" spans="11:20" ht="12.75">
      <c r="K215" s="332"/>
      <c r="L215" s="332"/>
      <c r="M215" s="332"/>
      <c r="N215" s="332"/>
      <c r="O215" s="332"/>
      <c r="P215" s="332"/>
      <c r="Q215" s="332"/>
      <c r="R215" s="332"/>
      <c r="S215" s="332"/>
      <c r="T215" s="332"/>
    </row>
    <row r="216" spans="11:20" ht="12.75">
      <c r="K216" s="332"/>
      <c r="L216" s="332"/>
      <c r="M216" s="332"/>
      <c r="N216" s="332"/>
      <c r="O216" s="332"/>
      <c r="P216" s="332"/>
      <c r="Q216" s="332"/>
      <c r="R216" s="332"/>
      <c r="S216" s="332"/>
      <c r="T216" s="332"/>
    </row>
    <row r="217" spans="11:20" ht="12.75">
      <c r="K217" s="332"/>
      <c r="L217" s="332"/>
      <c r="M217" s="332"/>
      <c r="N217" s="332"/>
      <c r="O217" s="332"/>
      <c r="P217" s="332"/>
      <c r="Q217" s="332"/>
      <c r="R217" s="332"/>
      <c r="S217" s="332"/>
      <c r="T217" s="332"/>
    </row>
    <row r="218" spans="11:20" ht="12.75">
      <c r="K218" s="332"/>
      <c r="L218" s="332"/>
      <c r="M218" s="332"/>
      <c r="N218" s="332"/>
      <c r="O218" s="332"/>
      <c r="P218" s="332"/>
      <c r="Q218" s="332"/>
      <c r="R218" s="332"/>
      <c r="S218" s="332"/>
      <c r="T218" s="332"/>
    </row>
    <row r="219" spans="11:20" ht="12.75">
      <c r="K219" s="332"/>
      <c r="L219" s="332"/>
      <c r="M219" s="332"/>
      <c r="N219" s="332"/>
      <c r="O219" s="332"/>
      <c r="P219" s="332"/>
      <c r="Q219" s="332"/>
      <c r="R219" s="332"/>
      <c r="S219" s="332"/>
      <c r="T219" s="332"/>
    </row>
    <row r="220" spans="11:20" ht="12.75">
      <c r="K220" s="332"/>
      <c r="L220" s="332"/>
      <c r="M220" s="332"/>
      <c r="N220" s="332"/>
      <c r="O220" s="332"/>
      <c r="P220" s="332"/>
      <c r="Q220" s="332"/>
      <c r="R220" s="332"/>
      <c r="S220" s="332"/>
      <c r="T220" s="332"/>
    </row>
    <row r="221" spans="11:20" ht="12.75">
      <c r="K221" s="332"/>
      <c r="L221" s="332"/>
      <c r="M221" s="332"/>
      <c r="N221" s="332"/>
      <c r="O221" s="332"/>
      <c r="P221" s="332"/>
      <c r="Q221" s="332"/>
      <c r="R221" s="332"/>
      <c r="S221" s="332"/>
      <c r="T221" s="332"/>
    </row>
    <row r="222" spans="11:20" ht="12.75">
      <c r="K222" s="332"/>
      <c r="L222" s="332"/>
      <c r="M222" s="332"/>
      <c r="N222" s="332"/>
      <c r="O222" s="332"/>
      <c r="P222" s="332"/>
      <c r="Q222" s="332"/>
      <c r="R222" s="332"/>
      <c r="S222" s="332"/>
      <c r="T222" s="332"/>
    </row>
    <row r="223" spans="11:20" ht="12.75">
      <c r="K223" s="332"/>
      <c r="L223" s="332"/>
      <c r="M223" s="332"/>
      <c r="N223" s="332"/>
      <c r="O223" s="332"/>
      <c r="P223" s="332"/>
      <c r="Q223" s="332"/>
      <c r="R223" s="332"/>
      <c r="S223" s="332"/>
      <c r="T223" s="332"/>
    </row>
    <row r="224" spans="11:20" ht="12.75">
      <c r="K224" s="332"/>
      <c r="L224" s="332"/>
      <c r="M224" s="332"/>
      <c r="N224" s="332"/>
      <c r="O224" s="332"/>
      <c r="P224" s="332"/>
      <c r="Q224" s="332"/>
      <c r="R224" s="332"/>
      <c r="S224" s="332"/>
      <c r="T224" s="332"/>
    </row>
    <row r="225" spans="11:20" ht="12.75">
      <c r="K225" s="332"/>
      <c r="L225" s="332"/>
      <c r="M225" s="332"/>
      <c r="N225" s="332"/>
      <c r="O225" s="332"/>
      <c r="P225" s="332"/>
      <c r="Q225" s="332"/>
      <c r="R225" s="332"/>
      <c r="S225" s="332"/>
      <c r="T225" s="332"/>
    </row>
    <row r="226" spans="11:20" ht="12.75">
      <c r="K226" s="332"/>
      <c r="L226" s="332"/>
      <c r="M226" s="332"/>
      <c r="N226" s="332"/>
      <c r="O226" s="332"/>
      <c r="P226" s="332"/>
      <c r="Q226" s="332"/>
      <c r="R226" s="332"/>
      <c r="S226" s="332"/>
      <c r="T226" s="332"/>
    </row>
    <row r="227" spans="11:20" ht="12.75">
      <c r="K227" s="332"/>
      <c r="L227" s="332"/>
      <c r="M227" s="332"/>
      <c r="N227" s="332"/>
      <c r="O227" s="332"/>
      <c r="P227" s="332"/>
      <c r="Q227" s="332"/>
      <c r="R227" s="332"/>
      <c r="S227" s="332"/>
      <c r="T227" s="332"/>
    </row>
    <row r="228" spans="11:20" ht="12.75">
      <c r="K228" s="332"/>
      <c r="L228" s="332"/>
      <c r="M228" s="332"/>
      <c r="N228" s="332"/>
      <c r="O228" s="332"/>
      <c r="P228" s="332"/>
      <c r="Q228" s="332"/>
      <c r="R228" s="332"/>
      <c r="S228" s="332"/>
      <c r="T228" s="332"/>
    </row>
    <row r="229" spans="11:20" ht="12.75">
      <c r="K229" s="332"/>
      <c r="L229" s="332"/>
      <c r="M229" s="332"/>
      <c r="N229" s="332"/>
      <c r="O229" s="332"/>
      <c r="P229" s="332"/>
      <c r="Q229" s="332"/>
      <c r="R229" s="332"/>
      <c r="S229" s="332"/>
      <c r="T229" s="332"/>
    </row>
    <row r="230" spans="11:20" ht="12.75">
      <c r="K230" s="332"/>
      <c r="L230" s="332"/>
      <c r="M230" s="332"/>
      <c r="N230" s="332"/>
      <c r="O230" s="332"/>
      <c r="P230" s="332"/>
      <c r="Q230" s="332"/>
      <c r="R230" s="332"/>
      <c r="S230" s="332"/>
      <c r="T230" s="332"/>
    </row>
    <row r="231" spans="11:20" ht="12.75">
      <c r="K231" s="332"/>
      <c r="L231" s="332"/>
      <c r="M231" s="332"/>
      <c r="N231" s="332"/>
      <c r="O231" s="332"/>
      <c r="P231" s="332"/>
      <c r="Q231" s="332"/>
      <c r="R231" s="332"/>
      <c r="S231" s="332"/>
      <c r="T231" s="332"/>
    </row>
    <row r="232" spans="11:20" ht="12.75">
      <c r="K232" s="332"/>
      <c r="L232" s="332"/>
      <c r="M232" s="332"/>
      <c r="N232" s="332"/>
      <c r="O232" s="332"/>
      <c r="P232" s="332"/>
      <c r="Q232" s="332"/>
      <c r="R232" s="332"/>
      <c r="S232" s="332"/>
      <c r="T232" s="332"/>
    </row>
    <row r="233" spans="11:20" ht="12.75">
      <c r="K233" s="332"/>
      <c r="L233" s="332"/>
      <c r="M233" s="332"/>
      <c r="N233" s="332"/>
      <c r="O233" s="332"/>
      <c r="P233" s="332"/>
      <c r="Q233" s="332"/>
      <c r="R233" s="332"/>
      <c r="S233" s="332"/>
      <c r="T233" s="332"/>
    </row>
    <row r="234" spans="11:20" ht="12.75">
      <c r="K234" s="332"/>
      <c r="L234" s="332"/>
      <c r="M234" s="332"/>
      <c r="N234" s="332"/>
      <c r="O234" s="332"/>
      <c r="P234" s="332"/>
      <c r="Q234" s="332"/>
      <c r="R234" s="332"/>
      <c r="S234" s="332"/>
      <c r="T234" s="332"/>
    </row>
    <row r="235" spans="11:20" ht="12.75">
      <c r="K235" s="332"/>
      <c r="L235" s="332"/>
      <c r="M235" s="332"/>
      <c r="N235" s="332"/>
      <c r="O235" s="332"/>
      <c r="P235" s="332"/>
      <c r="Q235" s="332"/>
      <c r="R235" s="332"/>
      <c r="S235" s="332"/>
      <c r="T235" s="332"/>
    </row>
    <row r="236" spans="11:20" ht="12.75">
      <c r="K236" s="332"/>
      <c r="L236" s="332"/>
      <c r="M236" s="332"/>
      <c r="N236" s="332"/>
      <c r="O236" s="332"/>
      <c r="P236" s="332"/>
      <c r="Q236" s="332"/>
      <c r="R236" s="332"/>
      <c r="S236" s="332"/>
      <c r="T236" s="332"/>
    </row>
    <row r="237" spans="11:20" ht="12.75">
      <c r="K237" s="332"/>
      <c r="L237" s="332"/>
      <c r="M237" s="332"/>
      <c r="N237" s="332"/>
      <c r="O237" s="332"/>
      <c r="P237" s="332"/>
      <c r="Q237" s="332"/>
      <c r="R237" s="332"/>
      <c r="S237" s="332"/>
      <c r="T237" s="332"/>
    </row>
    <row r="238" spans="11:20" ht="12.75">
      <c r="K238" s="332"/>
      <c r="L238" s="332"/>
      <c r="M238" s="332"/>
      <c r="N238" s="332"/>
      <c r="O238" s="332"/>
      <c r="P238" s="332"/>
      <c r="Q238" s="332"/>
      <c r="R238" s="332"/>
      <c r="S238" s="332"/>
      <c r="T238" s="332"/>
    </row>
    <row r="239" spans="11:20" ht="12.75">
      <c r="K239" s="332"/>
      <c r="L239" s="332"/>
      <c r="M239" s="332"/>
      <c r="N239" s="332"/>
      <c r="O239" s="332"/>
      <c r="P239" s="332"/>
      <c r="Q239" s="332"/>
      <c r="R239" s="332"/>
      <c r="S239" s="332"/>
      <c r="T239" s="332"/>
    </row>
    <row r="240" spans="11:20" ht="12.75">
      <c r="K240" s="332"/>
      <c r="L240" s="332"/>
      <c r="M240" s="332"/>
      <c r="N240" s="332"/>
      <c r="O240" s="332"/>
      <c r="P240" s="332"/>
      <c r="Q240" s="332"/>
      <c r="R240" s="332"/>
      <c r="S240" s="332"/>
      <c r="T240" s="332"/>
    </row>
    <row r="241" spans="11:20" ht="12.75">
      <c r="K241" s="332"/>
      <c r="L241" s="332"/>
      <c r="M241" s="332"/>
      <c r="N241" s="332"/>
      <c r="O241" s="332"/>
      <c r="P241" s="332"/>
      <c r="Q241" s="332"/>
      <c r="R241" s="332"/>
      <c r="S241" s="332"/>
      <c r="T241" s="332"/>
    </row>
    <row r="242" spans="11:20" ht="12.75">
      <c r="K242" s="332"/>
      <c r="L242" s="332"/>
      <c r="M242" s="332"/>
      <c r="N242" s="332"/>
      <c r="O242" s="332"/>
      <c r="P242" s="332"/>
      <c r="Q242" s="332"/>
      <c r="R242" s="332"/>
      <c r="S242" s="332"/>
      <c r="T242" s="332"/>
    </row>
    <row r="243" spans="11:20" ht="12.75">
      <c r="K243" s="332"/>
      <c r="L243" s="332"/>
      <c r="M243" s="332"/>
      <c r="N243" s="332"/>
      <c r="O243" s="332"/>
      <c r="P243" s="332"/>
      <c r="Q243" s="332"/>
      <c r="R243" s="332"/>
      <c r="S243" s="332"/>
      <c r="T243" s="332"/>
    </row>
    <row r="244" spans="11:20" ht="12.75">
      <c r="K244" s="332"/>
      <c r="L244" s="332"/>
      <c r="M244" s="332"/>
      <c r="N244" s="332"/>
      <c r="O244" s="332"/>
      <c r="P244" s="332"/>
      <c r="Q244" s="332"/>
      <c r="R244" s="332"/>
      <c r="S244" s="332"/>
      <c r="T244" s="332"/>
    </row>
    <row r="245" spans="11:20" ht="12.75">
      <c r="K245" s="332"/>
      <c r="L245" s="332"/>
      <c r="M245" s="332"/>
      <c r="N245" s="332"/>
      <c r="O245" s="332"/>
      <c r="P245" s="332"/>
      <c r="Q245" s="332"/>
      <c r="R245" s="332"/>
      <c r="S245" s="332"/>
      <c r="T245" s="332"/>
    </row>
    <row r="246" spans="11:20" ht="12.75">
      <c r="K246" s="332"/>
      <c r="L246" s="332"/>
      <c r="M246" s="332"/>
      <c r="N246" s="332"/>
      <c r="O246" s="332"/>
      <c r="P246" s="332"/>
      <c r="Q246" s="332"/>
      <c r="R246" s="332"/>
      <c r="S246" s="332"/>
      <c r="T246" s="332"/>
    </row>
    <row r="247" spans="11:20" ht="12.75">
      <c r="K247" s="332"/>
      <c r="L247" s="332"/>
      <c r="M247" s="332"/>
      <c r="N247" s="332"/>
      <c r="O247" s="332"/>
      <c r="P247" s="332"/>
      <c r="Q247" s="332"/>
      <c r="R247" s="332"/>
      <c r="S247" s="332"/>
      <c r="T247" s="332"/>
    </row>
    <row r="248" spans="11:20" ht="12.75">
      <c r="K248" s="332"/>
      <c r="L248" s="332"/>
      <c r="M248" s="332"/>
      <c r="N248" s="332"/>
      <c r="O248" s="332"/>
      <c r="P248" s="332"/>
      <c r="Q248" s="332"/>
      <c r="R248" s="332"/>
      <c r="S248" s="332"/>
      <c r="T248" s="332"/>
    </row>
    <row r="249" spans="11:20" ht="12.75">
      <c r="K249" s="332"/>
      <c r="L249" s="332"/>
      <c r="M249" s="332"/>
      <c r="N249" s="332"/>
      <c r="O249" s="332"/>
      <c r="P249" s="332"/>
      <c r="Q249" s="332"/>
      <c r="R249" s="332"/>
      <c r="S249" s="332"/>
      <c r="T249" s="332"/>
    </row>
    <row r="250" spans="11:20" ht="12.75">
      <c r="K250" s="332"/>
      <c r="L250" s="332"/>
      <c r="M250" s="332"/>
      <c r="N250" s="332"/>
      <c r="O250" s="332"/>
      <c r="P250" s="332"/>
      <c r="Q250" s="332"/>
      <c r="R250" s="332"/>
      <c r="S250" s="332"/>
      <c r="T250" s="332"/>
    </row>
    <row r="251" spans="11:20" ht="12.75">
      <c r="K251" s="332"/>
      <c r="L251" s="332"/>
      <c r="M251" s="332"/>
      <c r="N251" s="332"/>
      <c r="O251" s="332"/>
      <c r="P251" s="332"/>
      <c r="Q251" s="332"/>
      <c r="R251" s="332"/>
      <c r="S251" s="332"/>
      <c r="T251" s="332"/>
    </row>
    <row r="252" spans="11:20" ht="12.75">
      <c r="K252" s="332"/>
      <c r="L252" s="332"/>
      <c r="M252" s="332"/>
      <c r="N252" s="332"/>
      <c r="O252" s="332"/>
      <c r="P252" s="332"/>
      <c r="Q252" s="332"/>
      <c r="R252" s="332"/>
      <c r="S252" s="332"/>
      <c r="T252" s="332"/>
    </row>
    <row r="253" spans="11:20" ht="12.75">
      <c r="K253" s="332"/>
      <c r="L253" s="332"/>
      <c r="M253" s="332"/>
      <c r="N253" s="332"/>
      <c r="O253" s="332"/>
      <c r="P253" s="332"/>
      <c r="Q253" s="332"/>
      <c r="R253" s="332"/>
      <c r="S253" s="332"/>
      <c r="T253" s="332"/>
    </row>
    <row r="254" spans="11:20" ht="12.75">
      <c r="K254" s="332"/>
      <c r="L254" s="332"/>
      <c r="M254" s="332"/>
      <c r="N254" s="332"/>
      <c r="O254" s="332"/>
      <c r="P254" s="332"/>
      <c r="Q254" s="332"/>
      <c r="R254" s="332"/>
      <c r="S254" s="332"/>
      <c r="T254" s="332"/>
    </row>
    <row r="255" spans="11:20" ht="12.75">
      <c r="K255" s="332"/>
      <c r="L255" s="332"/>
      <c r="M255" s="332"/>
      <c r="N255" s="332"/>
      <c r="O255" s="332"/>
      <c r="P255" s="332"/>
      <c r="Q255" s="332"/>
      <c r="R255" s="332"/>
      <c r="S255" s="332"/>
      <c r="T255" s="332"/>
    </row>
    <row r="256" spans="11:20" ht="12.75">
      <c r="K256" s="332"/>
      <c r="L256" s="332"/>
      <c r="M256" s="332"/>
      <c r="N256" s="332"/>
      <c r="O256" s="332"/>
      <c r="P256" s="332"/>
      <c r="Q256" s="332"/>
      <c r="R256" s="332"/>
      <c r="S256" s="332"/>
      <c r="T256" s="332"/>
    </row>
    <row r="257" spans="11:20" ht="12.75">
      <c r="K257" s="332"/>
      <c r="L257" s="332"/>
      <c r="M257" s="332"/>
      <c r="N257" s="332"/>
      <c r="O257" s="332"/>
      <c r="P257" s="332"/>
      <c r="Q257" s="332"/>
      <c r="R257" s="332"/>
      <c r="S257" s="332"/>
      <c r="T257" s="332"/>
    </row>
    <row r="258" spans="11:20" ht="12.75">
      <c r="K258" s="332"/>
      <c r="L258" s="332"/>
      <c r="M258" s="332"/>
      <c r="N258" s="332"/>
      <c r="O258" s="332"/>
      <c r="P258" s="332"/>
      <c r="Q258" s="332"/>
      <c r="R258" s="332"/>
      <c r="S258" s="332"/>
      <c r="T258" s="332"/>
    </row>
    <row r="259" spans="11:20" ht="12.75">
      <c r="K259" s="332"/>
      <c r="L259" s="332"/>
      <c r="M259" s="332"/>
      <c r="N259" s="332"/>
      <c r="O259" s="332"/>
      <c r="P259" s="332"/>
      <c r="Q259" s="332"/>
      <c r="R259" s="332"/>
      <c r="S259" s="332"/>
      <c r="T259" s="332"/>
    </row>
    <row r="260" spans="11:20" ht="12.75">
      <c r="K260" s="332"/>
      <c r="L260" s="332"/>
      <c r="M260" s="332"/>
      <c r="N260" s="332"/>
      <c r="O260" s="332"/>
      <c r="P260" s="332"/>
      <c r="Q260" s="332"/>
      <c r="R260" s="332"/>
      <c r="S260" s="332"/>
      <c r="T260" s="332"/>
    </row>
    <row r="261" spans="11:20" ht="12.75">
      <c r="K261" s="332"/>
      <c r="L261" s="332"/>
      <c r="M261" s="332"/>
      <c r="N261" s="332"/>
      <c r="O261" s="332"/>
      <c r="P261" s="332"/>
      <c r="Q261" s="332"/>
      <c r="R261" s="332"/>
      <c r="S261" s="332"/>
      <c r="T261" s="332"/>
    </row>
    <row r="262" spans="11:20" ht="12.75">
      <c r="K262" s="332"/>
      <c r="L262" s="332"/>
      <c r="M262" s="332"/>
      <c r="N262" s="332"/>
      <c r="O262" s="332"/>
      <c r="P262" s="332"/>
      <c r="Q262" s="332"/>
      <c r="R262" s="332"/>
      <c r="S262" s="332"/>
      <c r="T262" s="332"/>
    </row>
    <row r="263" spans="11:20" ht="12.75">
      <c r="K263" s="332"/>
      <c r="L263" s="332"/>
      <c r="M263" s="332"/>
      <c r="N263" s="332"/>
      <c r="O263" s="332"/>
      <c r="P263" s="332"/>
      <c r="Q263" s="332"/>
      <c r="R263" s="332"/>
      <c r="S263" s="332"/>
      <c r="T263" s="332"/>
    </row>
    <row r="264" spans="11:20" ht="12.75">
      <c r="K264" s="332"/>
      <c r="L264" s="332"/>
      <c r="M264" s="332"/>
      <c r="N264" s="332"/>
      <c r="O264" s="332"/>
      <c r="P264" s="332"/>
      <c r="Q264" s="332"/>
      <c r="R264" s="332"/>
      <c r="S264" s="332"/>
      <c r="T264" s="332"/>
    </row>
    <row r="265" spans="11:20" ht="12.75">
      <c r="K265" s="332"/>
      <c r="L265" s="332"/>
      <c r="M265" s="332"/>
      <c r="N265" s="332"/>
      <c r="O265" s="332"/>
      <c r="P265" s="332"/>
      <c r="Q265" s="332"/>
      <c r="R265" s="332"/>
      <c r="S265" s="332"/>
      <c r="T265" s="332"/>
    </row>
    <row r="266" spans="11:20" ht="12.75">
      <c r="K266" s="332"/>
      <c r="L266" s="332"/>
      <c r="M266" s="332"/>
      <c r="N266" s="332"/>
      <c r="O266" s="332"/>
      <c r="P266" s="332"/>
      <c r="Q266" s="332"/>
      <c r="R266" s="332"/>
      <c r="S266" s="332"/>
      <c r="T266" s="332"/>
    </row>
    <row r="267" spans="11:20" ht="12.75">
      <c r="K267" s="332"/>
      <c r="L267" s="332"/>
      <c r="M267" s="332"/>
      <c r="N267" s="332"/>
      <c r="O267" s="332"/>
      <c r="P267" s="332"/>
      <c r="Q267" s="332"/>
      <c r="R267" s="332"/>
      <c r="S267" s="332"/>
      <c r="T267" s="332"/>
    </row>
    <row r="268" spans="11:20" ht="12.75">
      <c r="K268" s="332"/>
      <c r="L268" s="332"/>
      <c r="M268" s="332"/>
      <c r="N268" s="332"/>
      <c r="O268" s="332"/>
      <c r="P268" s="332"/>
      <c r="Q268" s="332"/>
      <c r="R268" s="332"/>
      <c r="S268" s="332"/>
      <c r="T268" s="332"/>
    </row>
    <row r="269" spans="11:20" ht="12.75">
      <c r="K269" s="332"/>
      <c r="L269" s="332"/>
      <c r="M269" s="332"/>
      <c r="N269" s="332"/>
      <c r="O269" s="332"/>
      <c r="P269" s="332"/>
      <c r="Q269" s="332"/>
      <c r="R269" s="332"/>
      <c r="S269" s="332"/>
      <c r="T269" s="332"/>
    </row>
    <row r="270" spans="11:20" ht="12.75">
      <c r="K270" s="332"/>
      <c r="L270" s="332"/>
      <c r="M270" s="332"/>
      <c r="N270" s="332"/>
      <c r="O270" s="332"/>
      <c r="P270" s="332"/>
      <c r="Q270" s="332"/>
      <c r="R270" s="332"/>
      <c r="S270" s="332"/>
      <c r="T270" s="332"/>
    </row>
    <row r="271" spans="11:20" ht="12.75">
      <c r="K271" s="332"/>
      <c r="L271" s="332"/>
      <c r="M271" s="332"/>
      <c r="N271" s="332"/>
      <c r="O271" s="332"/>
      <c r="P271" s="332"/>
      <c r="Q271" s="332"/>
      <c r="R271" s="332"/>
      <c r="S271" s="332"/>
      <c r="T271" s="332"/>
    </row>
    <row r="272" spans="11:20" ht="12.75">
      <c r="K272" s="332"/>
      <c r="L272" s="332"/>
      <c r="M272" s="332"/>
      <c r="N272" s="332"/>
      <c r="O272" s="332"/>
      <c r="P272" s="332"/>
      <c r="Q272" s="332"/>
      <c r="R272" s="332"/>
      <c r="S272" s="332"/>
      <c r="T272" s="332"/>
    </row>
    <row r="273" spans="11:20" ht="12.75">
      <c r="K273" s="332"/>
      <c r="L273" s="332"/>
      <c r="M273" s="332"/>
      <c r="N273" s="332"/>
      <c r="O273" s="332"/>
      <c r="P273" s="332"/>
      <c r="Q273" s="332"/>
      <c r="R273" s="332"/>
      <c r="S273" s="332"/>
      <c r="T273" s="332"/>
    </row>
    <row r="274" spans="11:20" ht="12.75">
      <c r="K274" s="332"/>
      <c r="L274" s="332"/>
      <c r="M274" s="332"/>
      <c r="N274" s="332"/>
      <c r="O274" s="332"/>
      <c r="P274" s="332"/>
      <c r="Q274" s="332"/>
      <c r="R274" s="332"/>
      <c r="S274" s="332"/>
      <c r="T274" s="332"/>
    </row>
    <row r="275" spans="11:20" ht="12.75">
      <c r="K275" s="332"/>
      <c r="L275" s="332"/>
      <c r="M275" s="332"/>
      <c r="N275" s="332"/>
      <c r="O275" s="332"/>
      <c r="P275" s="332"/>
      <c r="Q275" s="332"/>
      <c r="R275" s="332"/>
      <c r="S275" s="332"/>
      <c r="T275" s="332"/>
    </row>
    <row r="276" spans="11:20" ht="12.75">
      <c r="K276" s="332"/>
      <c r="L276" s="332"/>
      <c r="M276" s="332"/>
      <c r="N276" s="332"/>
      <c r="O276" s="332"/>
      <c r="P276" s="332"/>
      <c r="Q276" s="332"/>
      <c r="R276" s="332"/>
      <c r="S276" s="332"/>
      <c r="T276" s="332"/>
    </row>
    <row r="277" spans="11:20" ht="12.75">
      <c r="K277" s="332"/>
      <c r="L277" s="332"/>
      <c r="M277" s="332"/>
      <c r="N277" s="332"/>
      <c r="O277" s="332"/>
      <c r="P277" s="332"/>
      <c r="Q277" s="332"/>
      <c r="R277" s="332"/>
      <c r="S277" s="332"/>
      <c r="T277" s="332"/>
    </row>
    <row r="278" spans="11:20" ht="12.75">
      <c r="K278" s="332"/>
      <c r="L278" s="332"/>
      <c r="M278" s="332"/>
      <c r="N278" s="332"/>
      <c r="O278" s="332"/>
      <c r="P278" s="332"/>
      <c r="Q278" s="332"/>
      <c r="R278" s="332"/>
      <c r="S278" s="332"/>
      <c r="T278" s="332"/>
    </row>
    <row r="279" spans="11:20" ht="12.75">
      <c r="K279" s="332"/>
      <c r="L279" s="332"/>
      <c r="M279" s="332"/>
      <c r="N279" s="332"/>
      <c r="O279" s="332"/>
      <c r="P279" s="332"/>
      <c r="Q279" s="332"/>
      <c r="R279" s="332"/>
      <c r="S279" s="332"/>
      <c r="T279" s="332"/>
    </row>
    <row r="280" spans="11:20" ht="12.75">
      <c r="K280" s="332"/>
      <c r="L280" s="332"/>
      <c r="M280" s="332"/>
      <c r="N280" s="332"/>
      <c r="O280" s="332"/>
      <c r="P280" s="332"/>
      <c r="Q280" s="332"/>
      <c r="R280" s="332"/>
      <c r="S280" s="332"/>
      <c r="T280" s="332"/>
    </row>
    <row r="281" spans="11:20" ht="12.75">
      <c r="K281" s="332"/>
      <c r="L281" s="332"/>
      <c r="M281" s="332"/>
      <c r="N281" s="332"/>
      <c r="O281" s="332"/>
      <c r="P281" s="332"/>
      <c r="Q281" s="332"/>
      <c r="R281" s="332"/>
      <c r="S281" s="332"/>
      <c r="T281" s="332"/>
    </row>
    <row r="282" spans="11:20" ht="12.75">
      <c r="K282" s="332"/>
      <c r="L282" s="332"/>
      <c r="M282" s="332"/>
      <c r="N282" s="332"/>
      <c r="O282" s="332"/>
      <c r="P282" s="332"/>
      <c r="Q282" s="332"/>
      <c r="R282" s="332"/>
      <c r="S282" s="332"/>
      <c r="T282" s="332"/>
    </row>
    <row r="283" spans="11:20" ht="12.75">
      <c r="K283" s="332"/>
      <c r="L283" s="332"/>
      <c r="M283" s="332"/>
      <c r="N283" s="332"/>
      <c r="O283" s="332"/>
      <c r="P283" s="332"/>
      <c r="Q283" s="332"/>
      <c r="R283" s="332"/>
      <c r="S283" s="332"/>
      <c r="T283" s="332"/>
    </row>
    <row r="284" spans="11:20" ht="12.75">
      <c r="K284" s="332"/>
      <c r="L284" s="332"/>
      <c r="M284" s="332"/>
      <c r="N284" s="332"/>
      <c r="O284" s="332"/>
      <c r="P284" s="332"/>
      <c r="Q284" s="332"/>
      <c r="R284" s="332"/>
      <c r="S284" s="332"/>
      <c r="T284" s="332"/>
    </row>
    <row r="285" spans="11:20" ht="12.75">
      <c r="K285" s="332"/>
      <c r="L285" s="332"/>
      <c r="M285" s="332"/>
      <c r="N285" s="332"/>
      <c r="O285" s="332"/>
      <c r="P285" s="332"/>
      <c r="Q285" s="332"/>
      <c r="R285" s="332"/>
      <c r="S285" s="332"/>
      <c r="T285" s="332"/>
    </row>
    <row r="286" spans="11:20" ht="12.75">
      <c r="K286" s="332"/>
      <c r="L286" s="332"/>
      <c r="M286" s="332"/>
      <c r="N286" s="332"/>
      <c r="O286" s="332"/>
      <c r="P286" s="332"/>
      <c r="Q286" s="332"/>
      <c r="R286" s="332"/>
      <c r="S286" s="332"/>
      <c r="T286" s="332"/>
    </row>
    <row r="287" spans="11:20" ht="12.75">
      <c r="K287" s="332"/>
      <c r="L287" s="332"/>
      <c r="M287" s="332"/>
      <c r="N287" s="332"/>
      <c r="O287" s="332"/>
      <c r="P287" s="332"/>
      <c r="Q287" s="332"/>
      <c r="R287" s="332"/>
      <c r="S287" s="332"/>
      <c r="T287" s="332"/>
    </row>
    <row r="288" spans="11:20" ht="12.75">
      <c r="K288" s="332"/>
      <c r="L288" s="332"/>
      <c r="M288" s="332"/>
      <c r="N288" s="332"/>
      <c r="O288" s="332"/>
      <c r="P288" s="332"/>
      <c r="Q288" s="332"/>
      <c r="R288" s="332"/>
      <c r="S288" s="332"/>
      <c r="T288" s="332"/>
    </row>
    <row r="289" spans="11:20" ht="12.75">
      <c r="K289" s="332"/>
      <c r="L289" s="332"/>
      <c r="M289" s="332"/>
      <c r="N289" s="332"/>
      <c r="O289" s="332"/>
      <c r="P289" s="332"/>
      <c r="Q289" s="332"/>
      <c r="R289" s="332"/>
      <c r="S289" s="332"/>
      <c r="T289" s="332"/>
    </row>
    <row r="290" spans="11:20" ht="12.75">
      <c r="K290" s="332"/>
      <c r="L290" s="332"/>
      <c r="M290" s="332"/>
      <c r="N290" s="332"/>
      <c r="O290" s="332"/>
      <c r="P290" s="332"/>
      <c r="Q290" s="332"/>
      <c r="R290" s="332"/>
      <c r="S290" s="332"/>
      <c r="T290" s="332"/>
    </row>
    <row r="291" spans="11:20" ht="12.75">
      <c r="K291" s="332"/>
      <c r="L291" s="332"/>
      <c r="M291" s="332"/>
      <c r="N291" s="332"/>
      <c r="O291" s="332"/>
      <c r="P291" s="332"/>
      <c r="Q291" s="332"/>
      <c r="R291" s="332"/>
      <c r="S291" s="332"/>
      <c r="T291" s="332"/>
    </row>
    <row r="292" spans="11:20" ht="12.75">
      <c r="K292" s="332"/>
      <c r="L292" s="332"/>
      <c r="M292" s="332"/>
      <c r="N292" s="332"/>
      <c r="O292" s="332"/>
      <c r="P292" s="332"/>
      <c r="Q292" s="332"/>
      <c r="R292" s="332"/>
      <c r="S292" s="332"/>
      <c r="T292" s="332"/>
    </row>
    <row r="293" spans="11:20" ht="12.75">
      <c r="K293" s="332"/>
      <c r="L293" s="332"/>
      <c r="M293" s="332"/>
      <c r="N293" s="332"/>
      <c r="O293" s="332"/>
      <c r="P293" s="332"/>
      <c r="Q293" s="332"/>
      <c r="R293" s="332"/>
      <c r="S293" s="332"/>
      <c r="T293" s="332"/>
    </row>
    <row r="294" spans="11:20" ht="12.75">
      <c r="K294" s="332"/>
      <c r="L294" s="332"/>
      <c r="M294" s="332"/>
      <c r="N294" s="332"/>
      <c r="O294" s="332"/>
      <c r="P294" s="332"/>
      <c r="Q294" s="332"/>
      <c r="R294" s="332"/>
      <c r="S294" s="332"/>
      <c r="T294" s="332"/>
    </row>
    <row r="295" spans="11:20" ht="12.75">
      <c r="K295" s="332"/>
      <c r="L295" s="332"/>
      <c r="M295" s="332"/>
      <c r="N295" s="332"/>
      <c r="O295" s="332"/>
      <c r="P295" s="332"/>
      <c r="Q295" s="332"/>
      <c r="R295" s="332"/>
      <c r="S295" s="332"/>
      <c r="T295" s="332"/>
    </row>
    <row r="296" spans="11:20" ht="12.75">
      <c r="K296" s="332"/>
      <c r="L296" s="332"/>
      <c r="M296" s="332"/>
      <c r="N296" s="332"/>
      <c r="O296" s="332"/>
      <c r="P296" s="332"/>
      <c r="Q296" s="332"/>
      <c r="R296" s="332"/>
      <c r="S296" s="332"/>
      <c r="T296" s="332"/>
    </row>
    <row r="297" spans="11:20" ht="12.75">
      <c r="K297" s="332"/>
      <c r="L297" s="332"/>
      <c r="M297" s="332"/>
      <c r="N297" s="332"/>
      <c r="O297" s="332"/>
      <c r="P297" s="332"/>
      <c r="Q297" s="332"/>
      <c r="R297" s="332"/>
      <c r="S297" s="332"/>
      <c r="T297" s="332"/>
    </row>
    <row r="298" spans="11:20" ht="12.75">
      <c r="K298" s="332"/>
      <c r="L298" s="332"/>
      <c r="M298" s="332"/>
      <c r="N298" s="332"/>
      <c r="O298" s="332"/>
      <c r="P298" s="332"/>
      <c r="Q298" s="332"/>
      <c r="R298" s="332"/>
      <c r="S298" s="332"/>
      <c r="T298" s="332"/>
    </row>
    <row r="299" spans="11:20" ht="12.75">
      <c r="K299" s="332"/>
      <c r="L299" s="332"/>
      <c r="M299" s="332"/>
      <c r="N299" s="332"/>
      <c r="O299" s="332"/>
      <c r="P299" s="332"/>
      <c r="Q299" s="332"/>
      <c r="R299" s="332"/>
      <c r="S299" s="332"/>
      <c r="T299" s="332"/>
    </row>
    <row r="300" spans="11:20" ht="12.75">
      <c r="K300" s="332"/>
      <c r="L300" s="332"/>
      <c r="M300" s="332"/>
      <c r="N300" s="332"/>
      <c r="O300" s="332"/>
      <c r="P300" s="332"/>
      <c r="Q300" s="332"/>
      <c r="R300" s="332"/>
      <c r="S300" s="332"/>
      <c r="T300" s="332"/>
    </row>
    <row r="301" spans="11:20" ht="12.75">
      <c r="K301" s="332"/>
      <c r="L301" s="332"/>
      <c r="M301" s="332"/>
      <c r="N301" s="332"/>
      <c r="O301" s="332"/>
      <c r="P301" s="332"/>
      <c r="Q301" s="332"/>
      <c r="R301" s="332"/>
      <c r="S301" s="332"/>
      <c r="T301" s="332"/>
    </row>
    <row r="302" spans="11:20" ht="12.75">
      <c r="K302" s="332"/>
      <c r="L302" s="332"/>
      <c r="M302" s="332"/>
      <c r="N302" s="332"/>
      <c r="O302" s="332"/>
      <c r="P302" s="332"/>
      <c r="Q302" s="332"/>
      <c r="R302" s="332"/>
      <c r="S302" s="332"/>
      <c r="T302" s="332"/>
    </row>
    <row r="303" spans="11:20" ht="12.75">
      <c r="K303" s="332"/>
      <c r="L303" s="332"/>
      <c r="M303" s="332"/>
      <c r="N303" s="332"/>
      <c r="O303" s="332"/>
      <c r="P303" s="332"/>
      <c r="Q303" s="332"/>
      <c r="R303" s="332"/>
      <c r="S303" s="332"/>
      <c r="T303" s="332"/>
    </row>
    <row r="304" spans="11:20" ht="12.75">
      <c r="K304" s="332"/>
      <c r="L304" s="332"/>
      <c r="M304" s="332"/>
      <c r="N304" s="332"/>
      <c r="O304" s="332"/>
      <c r="P304" s="332"/>
      <c r="Q304" s="332"/>
      <c r="R304" s="332"/>
      <c r="S304" s="332"/>
      <c r="T304" s="332"/>
    </row>
    <row r="305" spans="11:20" ht="12.75">
      <c r="K305" s="332"/>
      <c r="L305" s="332"/>
      <c r="M305" s="332"/>
      <c r="N305" s="332"/>
      <c r="O305" s="332"/>
      <c r="P305" s="332"/>
      <c r="Q305" s="332"/>
      <c r="R305" s="332"/>
      <c r="S305" s="332"/>
      <c r="T305" s="332"/>
    </row>
    <row r="306" spans="11:20" ht="12.75">
      <c r="K306" s="332"/>
      <c r="L306" s="332"/>
      <c r="M306" s="332"/>
      <c r="N306" s="332"/>
      <c r="O306" s="332"/>
      <c r="P306" s="332"/>
      <c r="Q306" s="332"/>
      <c r="R306" s="332"/>
      <c r="S306" s="332"/>
      <c r="T306" s="332"/>
    </row>
    <row r="307" spans="11:20" ht="12.75">
      <c r="K307" s="332"/>
      <c r="L307" s="332"/>
      <c r="M307" s="332"/>
      <c r="N307" s="332"/>
      <c r="O307" s="332"/>
      <c r="P307" s="332"/>
      <c r="Q307" s="332"/>
      <c r="R307" s="332"/>
      <c r="S307" s="332"/>
      <c r="T307" s="332"/>
    </row>
    <row r="308" spans="11:20" ht="12.75">
      <c r="K308" s="332"/>
      <c r="L308" s="332"/>
      <c r="M308" s="332"/>
      <c r="N308" s="332"/>
      <c r="O308" s="332"/>
      <c r="P308" s="332"/>
      <c r="Q308" s="332"/>
      <c r="R308" s="332"/>
      <c r="S308" s="332"/>
      <c r="T308" s="332"/>
    </row>
    <row r="309" spans="11:20" ht="12.75">
      <c r="K309" s="332"/>
      <c r="L309" s="332"/>
      <c r="M309" s="332"/>
      <c r="N309" s="332"/>
      <c r="O309" s="332"/>
      <c r="P309" s="332"/>
      <c r="Q309" s="332"/>
      <c r="R309" s="332"/>
      <c r="S309" s="332"/>
      <c r="T309" s="332"/>
    </row>
    <row r="310" spans="11:20" ht="12.75">
      <c r="K310" s="332"/>
      <c r="L310" s="332"/>
      <c r="M310" s="332"/>
      <c r="N310" s="332"/>
      <c r="O310" s="332"/>
      <c r="P310" s="332"/>
      <c r="Q310" s="332"/>
      <c r="R310" s="332"/>
      <c r="S310" s="332"/>
      <c r="T310" s="332"/>
    </row>
    <row r="311" spans="11:20" ht="12.75">
      <c r="K311" s="332"/>
      <c r="L311" s="332"/>
      <c r="M311" s="332"/>
      <c r="N311" s="332"/>
      <c r="O311" s="332"/>
      <c r="P311" s="332"/>
      <c r="Q311" s="332"/>
      <c r="R311" s="332"/>
      <c r="S311" s="332"/>
      <c r="T311" s="332"/>
    </row>
    <row r="312" spans="11:20" ht="12.75">
      <c r="K312" s="332"/>
      <c r="L312" s="332"/>
      <c r="M312" s="332"/>
      <c r="N312" s="332"/>
      <c r="O312" s="332"/>
      <c r="P312" s="332"/>
      <c r="Q312" s="332"/>
      <c r="R312" s="332"/>
      <c r="S312" s="332"/>
      <c r="T312" s="332"/>
    </row>
    <row r="313" spans="11:20" ht="12.75">
      <c r="K313" s="332"/>
      <c r="L313" s="332"/>
      <c r="M313" s="332"/>
      <c r="N313" s="332"/>
      <c r="O313" s="332"/>
      <c r="P313" s="332"/>
      <c r="Q313" s="332"/>
      <c r="R313" s="332"/>
      <c r="S313" s="332"/>
      <c r="T313" s="332"/>
    </row>
    <row r="314" spans="11:20" ht="12.75">
      <c r="K314" s="332"/>
      <c r="L314" s="332"/>
      <c r="M314" s="332"/>
      <c r="N314" s="332"/>
      <c r="O314" s="332"/>
      <c r="P314" s="332"/>
      <c r="Q314" s="332"/>
      <c r="R314" s="332"/>
      <c r="S314" s="332"/>
      <c r="T314" s="332"/>
    </row>
    <row r="315" spans="11:20" ht="12.75">
      <c r="K315" s="332"/>
      <c r="L315" s="332"/>
      <c r="M315" s="332"/>
      <c r="N315" s="332"/>
      <c r="O315" s="332"/>
      <c r="P315" s="332"/>
      <c r="Q315" s="332"/>
      <c r="R315" s="332"/>
      <c r="S315" s="332"/>
      <c r="T315" s="332"/>
    </row>
    <row r="316" spans="11:20" ht="12.75">
      <c r="K316" s="332"/>
      <c r="L316" s="332"/>
      <c r="M316" s="332"/>
      <c r="N316" s="332"/>
      <c r="O316" s="332"/>
      <c r="P316" s="332"/>
      <c r="Q316" s="332"/>
      <c r="R316" s="332"/>
      <c r="S316" s="332"/>
      <c r="T316" s="332"/>
    </row>
    <row r="317" spans="11:20" ht="12.75">
      <c r="K317" s="332"/>
      <c r="L317" s="332"/>
      <c r="M317" s="332"/>
      <c r="N317" s="332"/>
      <c r="O317" s="332"/>
      <c r="P317" s="332"/>
      <c r="Q317" s="332"/>
      <c r="R317" s="332"/>
      <c r="S317" s="332"/>
      <c r="T317" s="332"/>
    </row>
    <row r="318" spans="11:20" ht="12.75">
      <c r="K318" s="332"/>
      <c r="L318" s="332"/>
      <c r="M318" s="332"/>
      <c r="N318" s="332"/>
      <c r="O318" s="332"/>
      <c r="P318" s="332"/>
      <c r="Q318" s="332"/>
      <c r="R318" s="332"/>
      <c r="S318" s="332"/>
      <c r="T318" s="332"/>
    </row>
    <row r="319" spans="11:20" ht="12.75">
      <c r="K319" s="332"/>
      <c r="L319" s="332"/>
      <c r="M319" s="332"/>
      <c r="N319" s="332"/>
      <c r="O319" s="332"/>
      <c r="P319" s="332"/>
      <c r="Q319" s="332"/>
      <c r="R319" s="332"/>
      <c r="S319" s="332"/>
      <c r="T319" s="332"/>
    </row>
    <row r="320" spans="11:20" ht="12.75">
      <c r="K320" s="332"/>
      <c r="L320" s="332"/>
      <c r="M320" s="332"/>
      <c r="N320" s="332"/>
      <c r="O320" s="332"/>
      <c r="P320" s="332"/>
      <c r="Q320" s="332"/>
      <c r="R320" s="332"/>
      <c r="S320" s="332"/>
      <c r="T320" s="332"/>
    </row>
    <row r="321" spans="11:20" ht="12.75">
      <c r="K321" s="332"/>
      <c r="L321" s="332"/>
      <c r="M321" s="332"/>
      <c r="N321" s="332"/>
      <c r="O321" s="332"/>
      <c r="P321" s="332"/>
      <c r="Q321" s="332"/>
      <c r="R321" s="332"/>
      <c r="S321" s="332"/>
      <c r="T321" s="332"/>
    </row>
    <row r="322" spans="11:20" ht="12.75">
      <c r="K322" s="332"/>
      <c r="L322" s="332"/>
      <c r="M322" s="332"/>
      <c r="N322" s="332"/>
      <c r="O322" s="332"/>
      <c r="P322" s="332"/>
      <c r="Q322" s="332"/>
      <c r="R322" s="332"/>
      <c r="S322" s="332"/>
      <c r="T322" s="332"/>
    </row>
    <row r="323" spans="11:20" ht="12.75">
      <c r="K323" s="332"/>
      <c r="L323" s="332"/>
      <c r="M323" s="332"/>
      <c r="N323" s="332"/>
      <c r="O323" s="332"/>
      <c r="P323" s="332"/>
      <c r="Q323" s="332"/>
      <c r="R323" s="332"/>
      <c r="S323" s="332"/>
      <c r="T323" s="332"/>
    </row>
    <row r="324" spans="11:20" ht="12.75">
      <c r="K324" s="332"/>
      <c r="L324" s="332"/>
      <c r="M324" s="332"/>
      <c r="N324" s="332"/>
      <c r="O324" s="332"/>
      <c r="P324" s="332"/>
      <c r="Q324" s="332"/>
      <c r="R324" s="332"/>
      <c r="S324" s="332"/>
      <c r="T324" s="332"/>
    </row>
    <row r="325" spans="11:20" ht="12.75">
      <c r="K325" s="332"/>
      <c r="L325" s="332"/>
      <c r="M325" s="332"/>
      <c r="N325" s="332"/>
      <c r="O325" s="332"/>
      <c r="P325" s="332"/>
      <c r="Q325" s="332"/>
      <c r="R325" s="332"/>
      <c r="S325" s="332"/>
      <c r="T325" s="332"/>
    </row>
    <row r="326" spans="11:20" ht="12.75">
      <c r="K326" s="332"/>
      <c r="L326" s="332"/>
      <c r="M326" s="332"/>
      <c r="N326" s="332"/>
      <c r="O326" s="332"/>
      <c r="P326" s="332"/>
      <c r="Q326" s="332"/>
      <c r="R326" s="332"/>
      <c r="S326" s="332"/>
      <c r="T326" s="332"/>
    </row>
    <row r="327" spans="11:20" ht="12.75">
      <c r="K327" s="332"/>
      <c r="L327" s="332"/>
      <c r="M327" s="332"/>
      <c r="N327" s="332"/>
      <c r="O327" s="332"/>
      <c r="P327" s="332"/>
      <c r="Q327" s="332"/>
      <c r="R327" s="332"/>
      <c r="S327" s="332"/>
      <c r="T327" s="332"/>
    </row>
    <row r="328" spans="11:20" ht="12.75">
      <c r="K328" s="332"/>
      <c r="L328" s="332"/>
      <c r="M328" s="332"/>
      <c r="N328" s="332"/>
      <c r="O328" s="332"/>
      <c r="P328" s="332"/>
      <c r="Q328" s="332"/>
      <c r="R328" s="332"/>
      <c r="S328" s="332"/>
      <c r="T328" s="332"/>
    </row>
    <row r="329" spans="11:20" ht="12.75">
      <c r="K329" s="332"/>
      <c r="L329" s="332"/>
      <c r="M329" s="332"/>
      <c r="N329" s="332"/>
      <c r="O329" s="332"/>
      <c r="P329" s="332"/>
      <c r="Q329" s="332"/>
      <c r="R329" s="332"/>
      <c r="S329" s="332"/>
      <c r="T329" s="332"/>
    </row>
    <row r="330" spans="11:20" ht="12.75">
      <c r="K330" s="332"/>
      <c r="L330" s="332"/>
      <c r="M330" s="332"/>
      <c r="N330" s="332"/>
      <c r="O330" s="332"/>
      <c r="P330" s="332"/>
      <c r="Q330" s="332"/>
      <c r="R330" s="332"/>
      <c r="S330" s="332"/>
      <c r="T330" s="332"/>
    </row>
    <row r="331" spans="11:20" ht="12.75">
      <c r="K331" s="332"/>
      <c r="L331" s="332"/>
      <c r="M331" s="332"/>
      <c r="N331" s="332"/>
      <c r="O331" s="332"/>
      <c r="P331" s="332"/>
      <c r="Q331" s="332"/>
      <c r="R331" s="332"/>
      <c r="S331" s="332"/>
      <c r="T331" s="332"/>
    </row>
    <row r="332" spans="11:20" ht="12.75">
      <c r="K332" s="332"/>
      <c r="L332" s="332"/>
      <c r="M332" s="332"/>
      <c r="N332" s="332"/>
      <c r="O332" s="332"/>
      <c r="P332" s="332"/>
      <c r="Q332" s="332"/>
      <c r="R332" s="332"/>
      <c r="S332" s="332"/>
      <c r="T332" s="332"/>
    </row>
    <row r="333" spans="11:20" ht="12.75">
      <c r="K333" s="332"/>
      <c r="L333" s="332"/>
      <c r="M333" s="332"/>
      <c r="N333" s="332"/>
      <c r="O333" s="332"/>
      <c r="P333" s="332"/>
      <c r="Q333" s="332"/>
      <c r="R333" s="332"/>
      <c r="S333" s="332"/>
      <c r="T333" s="332"/>
    </row>
    <row r="334" spans="11:20" ht="12.75">
      <c r="K334" s="332"/>
      <c r="L334" s="332"/>
      <c r="M334" s="332"/>
      <c r="N334" s="332"/>
      <c r="O334" s="332"/>
      <c r="P334" s="332"/>
      <c r="Q334" s="332"/>
      <c r="R334" s="332"/>
      <c r="S334" s="332"/>
      <c r="T334" s="332"/>
    </row>
    <row r="335" spans="11:20" ht="12.75">
      <c r="K335" s="332"/>
      <c r="L335" s="332"/>
      <c r="M335" s="332"/>
      <c r="N335" s="332"/>
      <c r="O335" s="332"/>
      <c r="P335" s="332"/>
      <c r="Q335" s="332"/>
      <c r="R335" s="332"/>
      <c r="S335" s="332"/>
      <c r="T335" s="332"/>
    </row>
    <row r="336" spans="11:20" ht="12.75">
      <c r="K336" s="332"/>
      <c r="L336" s="332"/>
      <c r="M336" s="332"/>
      <c r="N336" s="332"/>
      <c r="O336" s="332"/>
      <c r="P336" s="332"/>
      <c r="Q336" s="332"/>
      <c r="R336" s="332"/>
      <c r="S336" s="332"/>
      <c r="T336" s="332"/>
    </row>
    <row r="337" spans="11:20" ht="12.75">
      <c r="K337" s="332"/>
      <c r="L337" s="332"/>
      <c r="M337" s="332"/>
      <c r="N337" s="332"/>
      <c r="O337" s="332"/>
      <c r="P337" s="332"/>
      <c r="Q337" s="332"/>
      <c r="R337" s="332"/>
      <c r="S337" s="332"/>
      <c r="T337" s="332"/>
    </row>
    <row r="338" spans="11:20" ht="12.75">
      <c r="K338" s="332"/>
      <c r="L338" s="332"/>
      <c r="M338" s="332"/>
      <c r="N338" s="332"/>
      <c r="O338" s="332"/>
      <c r="P338" s="332"/>
      <c r="Q338" s="332"/>
      <c r="R338" s="332"/>
      <c r="S338" s="332"/>
      <c r="T338" s="332"/>
    </row>
    <row r="339" spans="11:20" ht="12.75">
      <c r="K339" s="332"/>
      <c r="L339" s="332"/>
      <c r="M339" s="332"/>
      <c r="N339" s="332"/>
      <c r="O339" s="332"/>
      <c r="P339" s="332"/>
      <c r="Q339" s="332"/>
      <c r="R339" s="332"/>
      <c r="S339" s="332"/>
      <c r="T339" s="332"/>
    </row>
    <row r="340" spans="11:20" ht="12.75">
      <c r="K340" s="332"/>
      <c r="L340" s="332"/>
      <c r="M340" s="332"/>
      <c r="N340" s="332"/>
      <c r="O340" s="332"/>
      <c r="P340" s="332"/>
      <c r="Q340" s="332"/>
      <c r="R340" s="332"/>
      <c r="S340" s="332"/>
      <c r="T340" s="332"/>
    </row>
    <row r="341" spans="11:20" ht="12.75">
      <c r="K341" s="332"/>
      <c r="L341" s="332"/>
      <c r="M341" s="332"/>
      <c r="N341" s="332"/>
      <c r="O341" s="332"/>
      <c r="P341" s="332"/>
      <c r="Q341" s="332"/>
      <c r="R341" s="332"/>
      <c r="S341" s="332"/>
      <c r="T341" s="332"/>
    </row>
    <row r="342" spans="11:20" ht="12.75">
      <c r="K342" s="332"/>
      <c r="L342" s="332"/>
      <c r="M342" s="332"/>
      <c r="N342" s="332"/>
      <c r="O342" s="332"/>
      <c r="P342" s="332"/>
      <c r="Q342" s="332"/>
      <c r="R342" s="332"/>
      <c r="S342" s="332"/>
      <c r="T342" s="332"/>
    </row>
    <row r="343" spans="11:20" ht="12.75">
      <c r="K343" s="332"/>
      <c r="L343" s="332"/>
      <c r="M343" s="332"/>
      <c r="N343" s="332"/>
      <c r="O343" s="332"/>
      <c r="P343" s="332"/>
      <c r="Q343" s="332"/>
      <c r="R343" s="332"/>
      <c r="S343" s="332"/>
      <c r="T343" s="332"/>
    </row>
    <row r="344" spans="11:20" ht="12.75">
      <c r="K344" s="332"/>
      <c r="L344" s="332"/>
      <c r="M344" s="332"/>
      <c r="N344" s="332"/>
      <c r="O344" s="332"/>
      <c r="P344" s="332"/>
      <c r="Q344" s="332"/>
      <c r="R344" s="332"/>
      <c r="S344" s="332"/>
      <c r="T344" s="332"/>
    </row>
    <row r="345" spans="11:20" ht="12.75">
      <c r="K345" s="332"/>
      <c r="L345" s="332"/>
      <c r="M345" s="332"/>
      <c r="N345" s="332"/>
      <c r="O345" s="332"/>
      <c r="P345" s="332"/>
      <c r="Q345" s="332"/>
      <c r="R345" s="332"/>
      <c r="S345" s="332"/>
      <c r="T345" s="332"/>
    </row>
    <row r="346" spans="11:20" ht="12.75">
      <c r="K346" s="332"/>
      <c r="L346" s="332"/>
      <c r="M346" s="332"/>
      <c r="N346" s="332"/>
      <c r="O346" s="332"/>
      <c r="P346" s="332"/>
      <c r="Q346" s="332"/>
      <c r="R346" s="332"/>
      <c r="S346" s="332"/>
      <c r="T346" s="332"/>
    </row>
    <row r="347" spans="11:20" ht="12.75">
      <c r="K347" s="332"/>
      <c r="L347" s="332"/>
      <c r="M347" s="332"/>
      <c r="N347" s="332"/>
      <c r="O347" s="332"/>
      <c r="P347" s="332"/>
      <c r="Q347" s="332"/>
      <c r="R347" s="332"/>
      <c r="S347" s="332"/>
      <c r="T347" s="332"/>
    </row>
    <row r="348" spans="11:20" ht="12.75">
      <c r="K348" s="332"/>
      <c r="L348" s="332"/>
      <c r="M348" s="332"/>
      <c r="N348" s="332"/>
      <c r="O348" s="332"/>
      <c r="P348" s="332"/>
      <c r="Q348" s="332"/>
      <c r="R348" s="332"/>
      <c r="S348" s="332"/>
      <c r="T348" s="332"/>
    </row>
    <row r="349" spans="11:20" ht="12.75">
      <c r="K349" s="332"/>
      <c r="L349" s="332"/>
      <c r="M349" s="332"/>
      <c r="N349" s="332"/>
      <c r="O349" s="332"/>
      <c r="P349" s="332"/>
      <c r="Q349" s="332"/>
      <c r="R349" s="332"/>
      <c r="S349" s="332"/>
      <c r="T349" s="332"/>
    </row>
    <row r="350" spans="11:20" ht="12.75">
      <c r="K350" s="332"/>
      <c r="L350" s="332"/>
      <c r="M350" s="332"/>
      <c r="N350" s="332"/>
      <c r="O350" s="332"/>
      <c r="P350" s="332"/>
      <c r="Q350" s="332"/>
      <c r="R350" s="332"/>
      <c r="S350" s="332"/>
      <c r="T350" s="332"/>
    </row>
    <row r="351" spans="11:20" ht="12.75">
      <c r="K351" s="332"/>
      <c r="L351" s="332"/>
      <c r="M351" s="332"/>
      <c r="N351" s="332"/>
      <c r="O351" s="332"/>
      <c r="P351" s="332"/>
      <c r="Q351" s="332"/>
      <c r="R351" s="332"/>
      <c r="S351" s="332"/>
      <c r="T351" s="332"/>
    </row>
    <row r="352" spans="11:20" ht="12.75">
      <c r="K352" s="332"/>
      <c r="L352" s="332"/>
      <c r="M352" s="332"/>
      <c r="N352" s="332"/>
      <c r="O352" s="332"/>
      <c r="P352" s="332"/>
      <c r="Q352" s="332"/>
      <c r="R352" s="332"/>
      <c r="S352" s="332"/>
      <c r="T352" s="332"/>
    </row>
    <row r="353" spans="11:20" ht="12.75">
      <c r="K353" s="332"/>
      <c r="L353" s="332"/>
      <c r="M353" s="332"/>
      <c r="N353" s="332"/>
      <c r="O353" s="332"/>
      <c r="P353" s="332"/>
      <c r="Q353" s="332"/>
      <c r="R353" s="332"/>
      <c r="S353" s="332"/>
      <c r="T353" s="332"/>
    </row>
    <row r="354" spans="11:20" ht="12.75">
      <c r="K354" s="332"/>
      <c r="L354" s="332"/>
      <c r="M354" s="332"/>
      <c r="N354" s="332"/>
      <c r="O354" s="332"/>
      <c r="P354" s="332"/>
      <c r="Q354" s="332"/>
      <c r="R354" s="332"/>
      <c r="S354" s="332"/>
      <c r="T354" s="332"/>
    </row>
    <row r="355" spans="11:20" ht="12.75">
      <c r="K355" s="332"/>
      <c r="L355" s="332"/>
      <c r="M355" s="332"/>
      <c r="N355" s="332"/>
      <c r="O355" s="332"/>
      <c r="P355" s="332"/>
      <c r="Q355" s="332"/>
      <c r="R355" s="332"/>
      <c r="S355" s="332"/>
      <c r="T355" s="332"/>
    </row>
    <row r="356" spans="11:20" ht="12.75">
      <c r="K356" s="332"/>
      <c r="L356" s="332"/>
      <c r="M356" s="332"/>
      <c r="N356" s="332"/>
      <c r="O356" s="332"/>
      <c r="P356" s="332"/>
      <c r="Q356" s="332"/>
      <c r="R356" s="332"/>
      <c r="S356" s="332"/>
      <c r="T356" s="332"/>
    </row>
    <row r="357" spans="11:20" ht="12.75">
      <c r="K357" s="332"/>
      <c r="L357" s="332"/>
      <c r="M357" s="332"/>
      <c r="N357" s="332"/>
      <c r="O357" s="332"/>
      <c r="P357" s="332"/>
      <c r="Q357" s="332"/>
      <c r="R357" s="332"/>
      <c r="S357" s="332"/>
      <c r="T357" s="332"/>
    </row>
    <row r="358" spans="11:20" ht="12.75">
      <c r="K358" s="332"/>
      <c r="L358" s="332"/>
      <c r="M358" s="332"/>
      <c r="N358" s="332"/>
      <c r="O358" s="332"/>
      <c r="P358" s="332"/>
      <c r="Q358" s="332"/>
      <c r="R358" s="332"/>
      <c r="S358" s="332"/>
      <c r="T358" s="332"/>
    </row>
    <row r="359" spans="11:20" ht="12.75">
      <c r="K359" s="332"/>
      <c r="L359" s="332"/>
      <c r="M359" s="332"/>
      <c r="N359" s="332"/>
      <c r="O359" s="332"/>
      <c r="P359" s="332"/>
      <c r="Q359" s="332"/>
      <c r="R359" s="332"/>
      <c r="S359" s="332"/>
      <c r="T359" s="332"/>
    </row>
    <row r="360" spans="11:20" ht="12.75">
      <c r="K360" s="332"/>
      <c r="L360" s="332"/>
      <c r="M360" s="332"/>
      <c r="N360" s="332"/>
      <c r="O360" s="332"/>
      <c r="P360" s="332"/>
      <c r="Q360" s="332"/>
      <c r="R360" s="332"/>
      <c r="S360" s="332"/>
      <c r="T360" s="332"/>
    </row>
    <row r="361" spans="11:20" ht="12.75">
      <c r="K361" s="332"/>
      <c r="L361" s="332"/>
      <c r="M361" s="332"/>
      <c r="N361" s="332"/>
      <c r="O361" s="332"/>
      <c r="P361" s="332"/>
      <c r="Q361" s="332"/>
      <c r="R361" s="332"/>
      <c r="S361" s="332"/>
      <c r="T361" s="332"/>
    </row>
    <row r="362" spans="11:20" ht="12.75">
      <c r="K362" s="332"/>
      <c r="L362" s="332"/>
      <c r="M362" s="332"/>
      <c r="N362" s="332"/>
      <c r="O362" s="332"/>
      <c r="P362" s="332"/>
      <c r="Q362" s="332"/>
      <c r="R362" s="332"/>
      <c r="S362" s="332"/>
      <c r="T362" s="332"/>
    </row>
    <row r="363" spans="11:20" ht="12.75">
      <c r="K363" s="332"/>
      <c r="L363" s="332"/>
      <c r="M363" s="332"/>
      <c r="N363" s="332"/>
      <c r="O363" s="332"/>
      <c r="P363" s="332"/>
      <c r="Q363" s="332"/>
      <c r="R363" s="332"/>
      <c r="S363" s="332"/>
      <c r="T363" s="332"/>
    </row>
    <row r="364" spans="11:20" ht="12.75">
      <c r="K364" s="332"/>
      <c r="L364" s="332"/>
      <c r="M364" s="332"/>
      <c r="N364" s="332"/>
      <c r="O364" s="332"/>
      <c r="P364" s="332"/>
      <c r="Q364" s="332"/>
      <c r="R364" s="332"/>
      <c r="S364" s="332"/>
      <c r="T364" s="332"/>
    </row>
    <row r="365" spans="11:20" ht="12.75">
      <c r="K365" s="332"/>
      <c r="L365" s="332"/>
      <c r="M365" s="332"/>
      <c r="N365" s="332"/>
      <c r="O365" s="332"/>
      <c r="P365" s="332"/>
      <c r="Q365" s="332"/>
      <c r="R365" s="332"/>
      <c r="S365" s="332"/>
      <c r="T365" s="332"/>
    </row>
    <row r="366" spans="11:20" ht="12.75">
      <c r="K366" s="332"/>
      <c r="L366" s="332"/>
      <c r="M366" s="332"/>
      <c r="N366" s="332"/>
      <c r="O366" s="332"/>
      <c r="P366" s="332"/>
      <c r="Q366" s="332"/>
      <c r="R366" s="332"/>
      <c r="S366" s="332"/>
      <c r="T366" s="332"/>
    </row>
    <row r="367" spans="11:20" ht="12.75">
      <c r="K367" s="332"/>
      <c r="L367" s="332"/>
      <c r="M367" s="332"/>
      <c r="N367" s="332"/>
      <c r="O367" s="332"/>
      <c r="P367" s="332"/>
      <c r="Q367" s="332"/>
      <c r="R367" s="332"/>
      <c r="S367" s="332"/>
      <c r="T367" s="332"/>
    </row>
    <row r="368" spans="11:20" ht="12.75">
      <c r="K368" s="332"/>
      <c r="L368" s="332"/>
      <c r="M368" s="332"/>
      <c r="N368" s="332"/>
      <c r="O368" s="332"/>
      <c r="P368" s="332"/>
      <c r="Q368" s="332"/>
      <c r="R368" s="332"/>
      <c r="S368" s="332"/>
      <c r="T368" s="332"/>
    </row>
    <row r="369" spans="11:20" ht="12.75">
      <c r="K369" s="332"/>
      <c r="L369" s="332"/>
      <c r="M369" s="332"/>
      <c r="N369" s="332"/>
      <c r="O369" s="332"/>
      <c r="P369" s="332"/>
      <c r="Q369" s="332"/>
      <c r="R369" s="332"/>
      <c r="S369" s="332"/>
      <c r="T369" s="332"/>
    </row>
    <row r="370" spans="11:20" ht="12.75">
      <c r="K370" s="332"/>
      <c r="L370" s="332"/>
      <c r="M370" s="332"/>
      <c r="N370" s="332"/>
      <c r="O370" s="332"/>
      <c r="P370" s="332"/>
      <c r="Q370" s="332"/>
      <c r="R370" s="332"/>
      <c r="S370" s="332"/>
      <c r="T370" s="332"/>
    </row>
    <row r="371" spans="11:20" ht="12.75">
      <c r="K371" s="332"/>
      <c r="L371" s="332"/>
      <c r="M371" s="332"/>
      <c r="N371" s="332"/>
      <c r="O371" s="332"/>
      <c r="P371" s="332"/>
      <c r="Q371" s="332"/>
      <c r="R371" s="332"/>
      <c r="S371" s="332"/>
      <c r="T371" s="332"/>
    </row>
    <row r="372" spans="11:20" ht="12.75">
      <c r="K372" s="332"/>
      <c r="L372" s="332"/>
      <c r="M372" s="332"/>
      <c r="N372" s="332"/>
      <c r="O372" s="332"/>
      <c r="P372" s="332"/>
      <c r="Q372" s="332"/>
      <c r="R372" s="332"/>
      <c r="S372" s="332"/>
      <c r="T372" s="332"/>
    </row>
    <row r="373" spans="11:20" ht="12.75">
      <c r="K373" s="332"/>
      <c r="L373" s="332"/>
      <c r="M373" s="332"/>
      <c r="N373" s="332"/>
      <c r="O373" s="332"/>
      <c r="P373" s="332"/>
      <c r="Q373" s="332"/>
      <c r="R373" s="332"/>
      <c r="S373" s="332"/>
      <c r="T373" s="332"/>
    </row>
    <row r="374" spans="11:20" ht="12.75">
      <c r="K374" s="332"/>
      <c r="L374" s="332"/>
      <c r="M374" s="332"/>
      <c r="N374" s="332"/>
      <c r="O374" s="332"/>
      <c r="P374" s="332"/>
      <c r="Q374" s="332"/>
      <c r="R374" s="332"/>
      <c r="S374" s="332"/>
      <c r="T374" s="332"/>
    </row>
    <row r="375" spans="11:20" ht="12.75">
      <c r="K375" s="332"/>
      <c r="L375" s="332"/>
      <c r="M375" s="332"/>
      <c r="N375" s="332"/>
      <c r="O375" s="332"/>
      <c r="P375" s="332"/>
      <c r="Q375" s="332"/>
      <c r="R375" s="332"/>
      <c r="S375" s="332"/>
      <c r="T375" s="332"/>
    </row>
    <row r="376" spans="11:20" ht="12.75">
      <c r="K376" s="332"/>
      <c r="L376" s="332"/>
      <c r="M376" s="332"/>
      <c r="N376" s="332"/>
      <c r="O376" s="332"/>
      <c r="P376" s="332"/>
      <c r="Q376" s="332"/>
      <c r="R376" s="332"/>
      <c r="S376" s="332"/>
      <c r="T376" s="332"/>
    </row>
    <row r="377" spans="11:20" ht="12.75">
      <c r="K377" s="332"/>
      <c r="L377" s="332"/>
      <c r="M377" s="332"/>
      <c r="N377" s="332"/>
      <c r="O377" s="332"/>
      <c r="P377" s="332"/>
      <c r="Q377" s="332"/>
      <c r="R377" s="332"/>
      <c r="S377" s="332"/>
      <c r="T377" s="332"/>
    </row>
    <row r="378" spans="11:20" ht="12.75">
      <c r="K378" s="332"/>
      <c r="L378" s="332"/>
      <c r="M378" s="332"/>
      <c r="N378" s="332"/>
      <c r="O378" s="332"/>
      <c r="P378" s="332"/>
      <c r="Q378" s="332"/>
      <c r="R378" s="332"/>
      <c r="S378" s="332"/>
      <c r="T378" s="332"/>
    </row>
    <row r="379" spans="11:20" ht="12.75">
      <c r="K379" s="332"/>
      <c r="L379" s="332"/>
      <c r="M379" s="332"/>
      <c r="N379" s="332"/>
      <c r="O379" s="332"/>
      <c r="P379" s="332"/>
      <c r="Q379" s="332"/>
      <c r="R379" s="332"/>
      <c r="S379" s="332"/>
      <c r="T379" s="332"/>
    </row>
    <row r="380" spans="11:20" ht="12.75">
      <c r="K380" s="332"/>
      <c r="L380" s="332"/>
      <c r="M380" s="332"/>
      <c r="N380" s="332"/>
      <c r="O380" s="332"/>
      <c r="P380" s="332"/>
      <c r="Q380" s="332"/>
      <c r="R380" s="332"/>
      <c r="S380" s="332"/>
      <c r="T380" s="332"/>
    </row>
    <row r="381" spans="11:20" ht="12.75">
      <c r="K381" s="332"/>
      <c r="L381" s="332"/>
      <c r="M381" s="332"/>
      <c r="N381" s="332"/>
      <c r="O381" s="332"/>
      <c r="P381" s="332"/>
      <c r="Q381" s="332"/>
      <c r="R381" s="332"/>
      <c r="S381" s="332"/>
      <c r="T381" s="332"/>
    </row>
    <row r="382" spans="11:20" ht="12.75">
      <c r="K382" s="332"/>
      <c r="L382" s="332"/>
      <c r="M382" s="332"/>
      <c r="N382" s="332"/>
      <c r="O382" s="332"/>
      <c r="P382" s="332"/>
      <c r="Q382" s="332"/>
      <c r="R382" s="332"/>
      <c r="S382" s="332"/>
      <c r="T382" s="332"/>
    </row>
    <row r="383" spans="11:20" ht="12.75">
      <c r="K383" s="332"/>
      <c r="L383" s="332"/>
      <c r="M383" s="332"/>
      <c r="N383" s="332"/>
      <c r="O383" s="332"/>
      <c r="P383" s="332"/>
      <c r="Q383" s="332"/>
      <c r="R383" s="332"/>
      <c r="S383" s="332"/>
      <c r="T383" s="332"/>
    </row>
    <row r="384" spans="11:20" ht="12.75">
      <c r="K384" s="332"/>
      <c r="L384" s="332"/>
      <c r="M384" s="332"/>
      <c r="N384" s="332"/>
      <c r="O384" s="332"/>
      <c r="P384" s="332"/>
      <c r="Q384" s="332"/>
      <c r="R384" s="332"/>
      <c r="S384" s="332"/>
      <c r="T384" s="332"/>
    </row>
    <row r="385" spans="11:20" ht="12.75">
      <c r="K385" s="332"/>
      <c r="L385" s="332"/>
      <c r="M385" s="332"/>
      <c r="N385" s="332"/>
      <c r="O385" s="332"/>
      <c r="P385" s="332"/>
      <c r="Q385" s="332"/>
      <c r="R385" s="332"/>
      <c r="S385" s="332"/>
      <c r="T385" s="332"/>
    </row>
    <row r="386" spans="11:20" ht="12.75">
      <c r="K386" s="332"/>
      <c r="L386" s="332"/>
      <c r="M386" s="332"/>
      <c r="N386" s="332"/>
      <c r="O386" s="332"/>
      <c r="P386" s="332"/>
      <c r="Q386" s="332"/>
      <c r="R386" s="332"/>
      <c r="S386" s="332"/>
      <c r="T386" s="332"/>
    </row>
    <row r="387" spans="11:20" ht="12.75">
      <c r="K387" s="332"/>
      <c r="L387" s="332"/>
      <c r="M387" s="332"/>
      <c r="N387" s="332"/>
      <c r="O387" s="332"/>
      <c r="P387" s="332"/>
      <c r="Q387" s="332"/>
      <c r="R387" s="332"/>
      <c r="S387" s="332"/>
      <c r="T387" s="332"/>
    </row>
    <row r="388" spans="11:20" ht="12.75">
      <c r="K388" s="332"/>
      <c r="L388" s="332"/>
      <c r="M388" s="332"/>
      <c r="N388" s="332"/>
      <c r="O388" s="332"/>
      <c r="P388" s="332"/>
      <c r="Q388" s="332"/>
      <c r="R388" s="332"/>
      <c r="S388" s="332"/>
      <c r="T388" s="332"/>
    </row>
    <row r="389" spans="11:20" ht="12.75">
      <c r="K389" s="332"/>
      <c r="L389" s="332"/>
      <c r="M389" s="332"/>
      <c r="N389" s="332"/>
      <c r="O389" s="332"/>
      <c r="P389" s="332"/>
      <c r="Q389" s="332"/>
      <c r="R389" s="332"/>
      <c r="S389" s="332"/>
      <c r="T389" s="332"/>
    </row>
    <row r="390" spans="11:20" ht="12.75">
      <c r="K390" s="332"/>
      <c r="L390" s="332"/>
      <c r="M390" s="332"/>
      <c r="N390" s="332"/>
      <c r="O390" s="332"/>
      <c r="P390" s="332"/>
      <c r="Q390" s="332"/>
      <c r="R390" s="332"/>
      <c r="S390" s="332"/>
      <c r="T390" s="332"/>
    </row>
    <row r="391" spans="11:20" ht="12.75">
      <c r="K391" s="332"/>
      <c r="L391" s="332"/>
      <c r="M391" s="332"/>
      <c r="N391" s="332"/>
      <c r="O391" s="332"/>
      <c r="P391" s="332"/>
      <c r="Q391" s="332"/>
      <c r="R391" s="332"/>
      <c r="S391" s="332"/>
      <c r="T391" s="332"/>
    </row>
    <row r="392" spans="11:20" ht="12.75">
      <c r="K392" s="332"/>
      <c r="L392" s="332"/>
      <c r="M392" s="332"/>
      <c r="N392" s="332"/>
      <c r="O392" s="332"/>
      <c r="P392" s="332"/>
      <c r="Q392" s="332"/>
      <c r="R392" s="332"/>
      <c r="S392" s="332"/>
      <c r="T392" s="332"/>
    </row>
    <row r="393" spans="11:20" ht="12.75">
      <c r="K393" s="332"/>
      <c r="L393" s="332"/>
      <c r="M393" s="332"/>
      <c r="N393" s="332"/>
      <c r="O393" s="332"/>
      <c r="P393" s="332"/>
      <c r="Q393" s="332"/>
      <c r="R393" s="332"/>
      <c r="S393" s="332"/>
      <c r="T393" s="332"/>
    </row>
    <row r="394" spans="11:20" ht="12.75">
      <c r="K394" s="332"/>
      <c r="L394" s="332"/>
      <c r="M394" s="332"/>
      <c r="N394" s="332"/>
      <c r="O394" s="332"/>
      <c r="P394" s="332"/>
      <c r="Q394" s="332"/>
      <c r="R394" s="332"/>
      <c r="S394" s="332"/>
      <c r="T394" s="332"/>
    </row>
    <row r="395" spans="11:20" ht="12.75">
      <c r="K395" s="332"/>
      <c r="L395" s="332"/>
      <c r="M395" s="332"/>
      <c r="N395" s="332"/>
      <c r="O395" s="332"/>
      <c r="P395" s="332"/>
      <c r="Q395" s="332"/>
      <c r="R395" s="332"/>
      <c r="S395" s="332"/>
      <c r="T395" s="332"/>
    </row>
    <row r="396" spans="11:20" ht="12.75">
      <c r="K396" s="332"/>
      <c r="L396" s="332"/>
      <c r="M396" s="332"/>
      <c r="N396" s="332"/>
      <c r="O396" s="332"/>
      <c r="P396" s="332"/>
      <c r="Q396" s="332"/>
      <c r="R396" s="332"/>
      <c r="S396" s="332"/>
      <c r="T396" s="332"/>
    </row>
    <row r="397" spans="11:20" ht="12.75">
      <c r="K397" s="332"/>
      <c r="L397" s="332"/>
      <c r="M397" s="332"/>
      <c r="N397" s="332"/>
      <c r="O397" s="332"/>
      <c r="P397" s="332"/>
      <c r="Q397" s="332"/>
      <c r="R397" s="332"/>
      <c r="S397" s="332"/>
      <c r="T397" s="332"/>
    </row>
    <row r="398" spans="11:20" ht="12.75">
      <c r="K398" s="332"/>
      <c r="L398" s="332"/>
      <c r="M398" s="332"/>
      <c r="N398" s="332"/>
      <c r="O398" s="332"/>
      <c r="P398" s="332"/>
      <c r="Q398" s="332"/>
      <c r="R398" s="332"/>
      <c r="S398" s="332"/>
      <c r="T398" s="332"/>
    </row>
    <row r="399" spans="11:20" ht="12.75">
      <c r="K399" s="332"/>
      <c r="L399" s="332"/>
      <c r="M399" s="332"/>
      <c r="N399" s="332"/>
      <c r="O399" s="332"/>
      <c r="P399" s="332"/>
      <c r="Q399" s="332"/>
      <c r="R399" s="332"/>
      <c r="S399" s="332"/>
      <c r="T399" s="332"/>
    </row>
    <row r="400" spans="11:20" ht="12.75">
      <c r="K400" s="332"/>
      <c r="L400" s="332"/>
      <c r="M400" s="332"/>
      <c r="N400" s="332"/>
      <c r="O400" s="332"/>
      <c r="P400" s="332"/>
      <c r="Q400" s="332"/>
      <c r="R400" s="332"/>
      <c r="S400" s="332"/>
      <c r="T400" s="332"/>
    </row>
    <row r="401" spans="11:20" ht="12.75">
      <c r="K401" s="332"/>
      <c r="L401" s="332"/>
      <c r="M401" s="332"/>
      <c r="N401" s="332"/>
      <c r="O401" s="332"/>
      <c r="P401" s="332"/>
      <c r="Q401" s="332"/>
      <c r="R401" s="332"/>
      <c r="S401" s="332"/>
      <c r="T401" s="332"/>
    </row>
    <row r="402" spans="11:20" ht="12.75">
      <c r="K402" s="332"/>
      <c r="L402" s="332"/>
      <c r="M402" s="332"/>
      <c r="N402" s="332"/>
      <c r="O402" s="332"/>
      <c r="P402" s="332"/>
      <c r="Q402" s="332"/>
      <c r="R402" s="332"/>
      <c r="S402" s="332"/>
      <c r="T402" s="332"/>
    </row>
    <row r="403" spans="11:20" ht="12.75">
      <c r="K403" s="332"/>
      <c r="L403" s="332"/>
      <c r="M403" s="332"/>
      <c r="N403" s="332"/>
      <c r="O403" s="332"/>
      <c r="P403" s="332"/>
      <c r="Q403" s="332"/>
      <c r="R403" s="332"/>
      <c r="S403" s="332"/>
      <c r="T403" s="332"/>
    </row>
    <row r="404" spans="11:20" ht="12.75">
      <c r="K404" s="332"/>
      <c r="L404" s="332"/>
      <c r="M404" s="332"/>
      <c r="N404" s="332"/>
      <c r="O404" s="332"/>
      <c r="P404" s="332"/>
      <c r="Q404" s="332"/>
      <c r="R404" s="332"/>
      <c r="S404" s="332"/>
      <c r="T404" s="332"/>
    </row>
    <row r="405" spans="11:20" ht="12.75">
      <c r="K405" s="332"/>
      <c r="L405" s="332"/>
      <c r="M405" s="332"/>
      <c r="N405" s="332"/>
      <c r="O405" s="332"/>
      <c r="P405" s="332"/>
      <c r="Q405" s="332"/>
      <c r="R405" s="332"/>
      <c r="S405" s="332"/>
      <c r="T405" s="332"/>
    </row>
    <row r="406" spans="11:20" ht="12.75">
      <c r="K406" s="332"/>
      <c r="L406" s="332"/>
      <c r="M406" s="332"/>
      <c r="N406" s="332"/>
      <c r="O406" s="332"/>
      <c r="P406" s="332"/>
      <c r="Q406" s="332"/>
      <c r="R406" s="332"/>
      <c r="S406" s="332"/>
      <c r="T406" s="332"/>
    </row>
    <row r="407" spans="11:20" ht="12.75">
      <c r="K407" s="332"/>
      <c r="L407" s="332"/>
      <c r="M407" s="332"/>
      <c r="N407" s="332"/>
      <c r="O407" s="332"/>
      <c r="P407" s="332"/>
      <c r="Q407" s="332"/>
      <c r="R407" s="332"/>
      <c r="S407" s="332"/>
      <c r="T407" s="332"/>
    </row>
    <row r="408" spans="11:20" ht="12.75">
      <c r="K408" s="332"/>
      <c r="L408" s="332"/>
      <c r="M408" s="332"/>
      <c r="N408" s="332"/>
      <c r="O408" s="332"/>
      <c r="P408" s="332"/>
      <c r="Q408" s="332"/>
      <c r="R408" s="332"/>
      <c r="S408" s="332"/>
      <c r="T408" s="332"/>
    </row>
    <row r="409" spans="11:20" ht="12.75">
      <c r="K409" s="332"/>
      <c r="L409" s="332"/>
      <c r="M409" s="332"/>
      <c r="N409" s="332"/>
      <c r="O409" s="332"/>
      <c r="P409" s="332"/>
      <c r="Q409" s="332"/>
      <c r="R409" s="332"/>
      <c r="S409" s="332"/>
      <c r="T409" s="332"/>
    </row>
    <row r="410" spans="11:20" ht="12.75">
      <c r="K410" s="332"/>
      <c r="L410" s="332"/>
      <c r="M410" s="332"/>
      <c r="N410" s="332"/>
      <c r="O410" s="332"/>
      <c r="P410" s="332"/>
      <c r="Q410" s="332"/>
      <c r="R410" s="332"/>
      <c r="S410" s="332"/>
      <c r="T410" s="332"/>
    </row>
    <row r="411" spans="11:20" ht="12.75">
      <c r="K411" s="332"/>
      <c r="L411" s="332"/>
      <c r="M411" s="332"/>
      <c r="N411" s="332"/>
      <c r="O411" s="332"/>
      <c r="P411" s="332"/>
      <c r="Q411" s="332"/>
      <c r="R411" s="332"/>
      <c r="S411" s="332"/>
      <c r="T411" s="332"/>
    </row>
    <row r="412" spans="11:20" ht="12.75">
      <c r="K412" s="332"/>
      <c r="L412" s="332"/>
      <c r="M412" s="332"/>
      <c r="N412" s="332"/>
      <c r="O412" s="332"/>
      <c r="P412" s="332"/>
      <c r="Q412" s="332"/>
      <c r="R412" s="332"/>
      <c r="S412" s="332"/>
      <c r="T412" s="332"/>
    </row>
    <row r="413" spans="11:20" ht="12.75">
      <c r="K413" s="332"/>
      <c r="L413" s="332"/>
      <c r="M413" s="332"/>
      <c r="N413" s="332"/>
      <c r="O413" s="332"/>
      <c r="P413" s="332"/>
      <c r="Q413" s="332"/>
      <c r="R413" s="332"/>
      <c r="S413" s="332"/>
      <c r="T413" s="332"/>
    </row>
    <row r="414" spans="11:20" ht="12.75">
      <c r="K414" s="332"/>
      <c r="L414" s="332"/>
      <c r="M414" s="332"/>
      <c r="N414" s="332"/>
      <c r="O414" s="332"/>
      <c r="P414" s="332"/>
      <c r="Q414" s="332"/>
      <c r="R414" s="332"/>
      <c r="S414" s="332"/>
      <c r="T414" s="332"/>
    </row>
    <row r="415" spans="11:20" ht="12.75">
      <c r="K415" s="332"/>
      <c r="L415" s="332"/>
      <c r="M415" s="332"/>
      <c r="N415" s="332"/>
      <c r="O415" s="332"/>
      <c r="P415" s="332"/>
      <c r="Q415" s="332"/>
      <c r="R415" s="332"/>
      <c r="S415" s="332"/>
      <c r="T415" s="332"/>
    </row>
    <row r="416" spans="11:20" ht="12.75">
      <c r="K416" s="332"/>
      <c r="L416" s="332"/>
      <c r="M416" s="332"/>
      <c r="N416" s="332"/>
      <c r="O416" s="332"/>
      <c r="P416" s="332"/>
      <c r="Q416" s="332"/>
      <c r="R416" s="332"/>
      <c r="S416" s="332"/>
      <c r="T416" s="332"/>
    </row>
    <row r="417" spans="11:20" ht="12.75">
      <c r="K417" s="332"/>
      <c r="L417" s="332"/>
      <c r="M417" s="332"/>
      <c r="N417" s="332"/>
      <c r="O417" s="332"/>
      <c r="P417" s="332"/>
      <c r="Q417" s="332"/>
      <c r="R417" s="332"/>
      <c r="S417" s="332"/>
      <c r="T417" s="332"/>
    </row>
    <row r="418" spans="11:20" ht="12.75">
      <c r="K418" s="332"/>
      <c r="L418" s="332"/>
      <c r="M418" s="332"/>
      <c r="N418" s="332"/>
      <c r="O418" s="332"/>
      <c r="P418" s="332"/>
      <c r="Q418" s="332"/>
      <c r="R418" s="332"/>
      <c r="S418" s="332"/>
      <c r="T418" s="332"/>
    </row>
    <row r="419" spans="11:20" ht="12.75">
      <c r="K419" s="332"/>
      <c r="L419" s="332"/>
      <c r="M419" s="332"/>
      <c r="N419" s="332"/>
      <c r="O419" s="332"/>
      <c r="P419" s="332"/>
      <c r="Q419" s="332"/>
      <c r="R419" s="332"/>
      <c r="S419" s="332"/>
      <c r="T419" s="332"/>
    </row>
    <row r="420" spans="11:20" ht="12.75">
      <c r="K420" s="332"/>
      <c r="L420" s="332"/>
      <c r="M420" s="332"/>
      <c r="N420" s="332"/>
      <c r="O420" s="332"/>
      <c r="P420" s="332"/>
      <c r="Q420" s="332"/>
      <c r="R420" s="332"/>
      <c r="S420" s="332"/>
      <c r="T420" s="332"/>
    </row>
    <row r="421" spans="11:20" ht="12.75">
      <c r="K421" s="332"/>
      <c r="L421" s="332"/>
      <c r="M421" s="332"/>
      <c r="N421" s="332"/>
      <c r="O421" s="332"/>
      <c r="P421" s="332"/>
      <c r="Q421" s="332"/>
      <c r="R421" s="332"/>
      <c r="S421" s="332"/>
      <c r="T421" s="332"/>
    </row>
    <row r="422" spans="11:20" ht="12.75">
      <c r="K422" s="332"/>
      <c r="L422" s="332"/>
      <c r="M422" s="332"/>
      <c r="N422" s="332"/>
      <c r="O422" s="332"/>
      <c r="P422" s="332"/>
      <c r="Q422" s="332"/>
      <c r="R422" s="332"/>
      <c r="S422" s="332"/>
      <c r="T422" s="332"/>
    </row>
    <row r="423" spans="11:20" ht="12.75">
      <c r="K423" s="332"/>
      <c r="L423" s="332"/>
      <c r="M423" s="332"/>
      <c r="N423" s="332"/>
      <c r="O423" s="332"/>
      <c r="P423" s="332"/>
      <c r="Q423" s="332"/>
      <c r="R423" s="332"/>
      <c r="S423" s="332"/>
      <c r="T423" s="332"/>
    </row>
    <row r="424" spans="11:20" ht="12.75">
      <c r="K424" s="332"/>
      <c r="L424" s="332"/>
      <c r="M424" s="332"/>
      <c r="N424" s="332"/>
      <c r="O424" s="332"/>
      <c r="P424" s="332"/>
      <c r="Q424" s="332"/>
      <c r="R424" s="332"/>
      <c r="S424" s="332"/>
      <c r="T424" s="332"/>
    </row>
    <row r="425" spans="11:20" ht="12.75">
      <c r="K425" s="332"/>
      <c r="L425" s="332"/>
      <c r="M425" s="332"/>
      <c r="N425" s="332"/>
      <c r="O425" s="332"/>
      <c r="P425" s="332"/>
      <c r="Q425" s="332"/>
      <c r="R425" s="332"/>
      <c r="S425" s="332"/>
      <c r="T425" s="332"/>
    </row>
    <row r="426" spans="11:20" ht="12.75">
      <c r="K426" s="332"/>
      <c r="L426" s="332"/>
      <c r="M426" s="332"/>
      <c r="N426" s="332"/>
      <c r="O426" s="332"/>
      <c r="P426" s="332"/>
      <c r="Q426" s="332"/>
      <c r="R426" s="332"/>
      <c r="S426" s="332"/>
      <c r="T426" s="332"/>
    </row>
    <row r="427" spans="11:20" ht="12.75">
      <c r="K427" s="332"/>
      <c r="L427" s="332"/>
      <c r="M427" s="332"/>
      <c r="N427" s="332"/>
      <c r="O427" s="332"/>
      <c r="P427" s="332"/>
      <c r="Q427" s="332"/>
      <c r="R427" s="332"/>
      <c r="S427" s="332"/>
      <c r="T427" s="332"/>
    </row>
    <row r="428" spans="11:20" ht="12.75">
      <c r="K428" s="332"/>
      <c r="L428" s="332"/>
      <c r="M428" s="332"/>
      <c r="N428" s="332"/>
      <c r="O428" s="332"/>
      <c r="P428" s="332"/>
      <c r="Q428" s="332"/>
      <c r="R428" s="332"/>
      <c r="S428" s="332"/>
      <c r="T428" s="332"/>
    </row>
    <row r="429" spans="11:20" ht="12.75">
      <c r="K429" s="332"/>
      <c r="L429" s="332"/>
      <c r="M429" s="332"/>
      <c r="N429" s="332"/>
      <c r="O429" s="332"/>
      <c r="P429" s="332"/>
      <c r="Q429" s="332"/>
      <c r="R429" s="332"/>
      <c r="S429" s="332"/>
      <c r="T429" s="332"/>
    </row>
    <row r="430" spans="11:20" ht="12.75">
      <c r="K430" s="332"/>
      <c r="L430" s="332"/>
      <c r="M430" s="332"/>
      <c r="N430" s="332"/>
      <c r="O430" s="332"/>
      <c r="P430" s="332"/>
      <c r="Q430" s="332"/>
      <c r="R430" s="332"/>
      <c r="S430" s="332"/>
      <c r="T430" s="332"/>
    </row>
    <row r="431" spans="11:20" ht="12.75">
      <c r="K431" s="332"/>
      <c r="L431" s="332"/>
      <c r="M431" s="332"/>
      <c r="N431" s="332"/>
      <c r="O431" s="332"/>
      <c r="P431" s="332"/>
      <c r="Q431" s="332"/>
      <c r="R431" s="332"/>
      <c r="S431" s="332"/>
      <c r="T431" s="332"/>
    </row>
    <row r="432" spans="11:20" ht="12.75">
      <c r="K432" s="332"/>
      <c r="L432" s="332"/>
      <c r="M432" s="332"/>
      <c r="N432" s="332"/>
      <c r="O432" s="332"/>
      <c r="P432" s="332"/>
      <c r="Q432" s="332"/>
      <c r="R432" s="332"/>
      <c r="S432" s="332"/>
      <c r="T432" s="332"/>
    </row>
    <row r="433" spans="11:20" ht="12.75">
      <c r="K433" s="332"/>
      <c r="L433" s="332"/>
      <c r="M433" s="332"/>
      <c r="N433" s="332"/>
      <c r="O433" s="332"/>
      <c r="P433" s="332"/>
      <c r="Q433" s="332"/>
      <c r="R433" s="332"/>
      <c r="S433" s="332"/>
      <c r="T433" s="332"/>
    </row>
    <row r="434" spans="11:20" ht="12.75">
      <c r="K434" s="332"/>
      <c r="L434" s="332"/>
      <c r="M434" s="332"/>
      <c r="N434" s="332"/>
      <c r="O434" s="332"/>
      <c r="P434" s="332"/>
      <c r="Q434" s="332"/>
      <c r="R434" s="332"/>
      <c r="S434" s="332"/>
      <c r="T434" s="332"/>
    </row>
    <row r="435" spans="11:20" ht="12.75">
      <c r="K435" s="332"/>
      <c r="L435" s="332"/>
      <c r="M435" s="332"/>
      <c r="N435" s="332"/>
      <c r="O435" s="332"/>
      <c r="P435" s="332"/>
      <c r="Q435" s="332"/>
      <c r="R435" s="332"/>
      <c r="S435" s="332"/>
      <c r="T435" s="332"/>
    </row>
    <row r="436" spans="11:20" ht="12.75">
      <c r="K436" s="332"/>
      <c r="L436" s="332"/>
      <c r="M436" s="332"/>
      <c r="N436" s="332"/>
      <c r="O436" s="332"/>
      <c r="P436" s="332"/>
      <c r="Q436" s="332"/>
      <c r="R436" s="332"/>
      <c r="S436" s="332"/>
      <c r="T436" s="332"/>
    </row>
    <row r="437" spans="11:20" ht="12.75">
      <c r="K437" s="332"/>
      <c r="L437" s="332"/>
      <c r="M437" s="332"/>
      <c r="N437" s="332"/>
      <c r="O437" s="332"/>
      <c r="P437" s="332"/>
      <c r="Q437" s="332"/>
      <c r="R437" s="332"/>
      <c r="S437" s="332"/>
      <c r="T437" s="332"/>
    </row>
    <row r="438" spans="11:20" ht="12.75">
      <c r="K438" s="332"/>
      <c r="L438" s="332"/>
      <c r="M438" s="332"/>
      <c r="N438" s="332"/>
      <c r="O438" s="332"/>
      <c r="P438" s="332"/>
      <c r="Q438" s="332"/>
      <c r="R438" s="332"/>
      <c r="S438" s="332"/>
      <c r="T438" s="332"/>
    </row>
    <row r="439" spans="11:20" ht="12.75">
      <c r="K439" s="332"/>
      <c r="L439" s="332"/>
      <c r="M439" s="332"/>
      <c r="N439" s="332"/>
      <c r="O439" s="332"/>
      <c r="P439" s="332"/>
      <c r="Q439" s="332"/>
      <c r="R439" s="332"/>
      <c r="S439" s="332"/>
      <c r="T439" s="332"/>
    </row>
    <row r="440" spans="11:20" ht="12.75">
      <c r="K440" s="332"/>
      <c r="L440" s="332"/>
      <c r="M440" s="332"/>
      <c r="N440" s="332"/>
      <c r="O440" s="332"/>
      <c r="P440" s="332"/>
      <c r="Q440" s="332"/>
      <c r="R440" s="332"/>
      <c r="S440" s="332"/>
      <c r="T440" s="332"/>
    </row>
    <row r="441" spans="11:20" ht="12.75">
      <c r="K441" s="332"/>
      <c r="L441" s="332"/>
      <c r="M441" s="332"/>
      <c r="N441" s="332"/>
      <c r="O441" s="332"/>
      <c r="P441" s="332"/>
      <c r="Q441" s="332"/>
      <c r="R441" s="332"/>
      <c r="S441" s="332"/>
      <c r="T441" s="332"/>
    </row>
    <row r="442" spans="11:20" ht="12.75">
      <c r="K442" s="332"/>
      <c r="L442" s="332"/>
      <c r="M442" s="332"/>
      <c r="N442" s="332"/>
      <c r="O442" s="332"/>
      <c r="P442" s="332"/>
      <c r="Q442" s="332"/>
      <c r="R442" s="332"/>
      <c r="S442" s="332"/>
      <c r="T442" s="332"/>
    </row>
    <row r="443" spans="11:20" ht="12.75">
      <c r="K443" s="332"/>
      <c r="L443" s="332"/>
      <c r="M443" s="332"/>
      <c r="N443" s="332"/>
      <c r="O443" s="332"/>
      <c r="P443" s="332"/>
      <c r="Q443" s="332"/>
      <c r="R443" s="332"/>
      <c r="S443" s="332"/>
      <c r="T443" s="332"/>
    </row>
    <row r="444" spans="11:20" ht="12.75">
      <c r="K444" s="332"/>
      <c r="L444" s="332"/>
      <c r="M444" s="332"/>
      <c r="N444" s="332"/>
      <c r="O444" s="332"/>
      <c r="P444" s="332"/>
      <c r="Q444" s="332"/>
      <c r="R444" s="332"/>
      <c r="S444" s="332"/>
      <c r="T444" s="332"/>
    </row>
    <row r="445" spans="11:20" ht="12.75">
      <c r="K445" s="332"/>
      <c r="L445" s="332"/>
      <c r="M445" s="332"/>
      <c r="N445" s="332"/>
      <c r="O445" s="332"/>
      <c r="P445" s="332"/>
      <c r="Q445" s="332"/>
      <c r="R445" s="332"/>
      <c r="S445" s="332"/>
      <c r="T445" s="332"/>
    </row>
    <row r="446" spans="11:20" ht="12.75">
      <c r="K446" s="332"/>
      <c r="L446" s="332"/>
      <c r="M446" s="332"/>
      <c r="N446" s="332"/>
      <c r="O446" s="332"/>
      <c r="P446" s="332"/>
      <c r="Q446" s="332"/>
      <c r="R446" s="332"/>
      <c r="S446" s="332"/>
      <c r="T446" s="332"/>
    </row>
    <row r="447" spans="11:20" ht="12.75">
      <c r="K447" s="332"/>
      <c r="L447" s="332"/>
      <c r="M447" s="332"/>
      <c r="N447" s="332"/>
      <c r="O447" s="332"/>
      <c r="P447" s="332"/>
      <c r="Q447" s="332"/>
      <c r="R447" s="332"/>
      <c r="S447" s="332"/>
      <c r="T447" s="332"/>
    </row>
    <row r="448" spans="11:20" ht="12.75">
      <c r="K448" s="332"/>
      <c r="L448" s="332"/>
      <c r="M448" s="332"/>
      <c r="N448" s="332"/>
      <c r="O448" s="332"/>
      <c r="P448" s="332"/>
      <c r="Q448" s="332"/>
      <c r="R448" s="332"/>
      <c r="S448" s="332"/>
      <c r="T448" s="332"/>
    </row>
    <row r="449" spans="11:20" ht="12.75">
      <c r="K449" s="332"/>
      <c r="L449" s="332"/>
      <c r="M449" s="332"/>
      <c r="N449" s="332"/>
      <c r="O449" s="332"/>
      <c r="P449" s="332"/>
      <c r="Q449" s="332"/>
      <c r="R449" s="332"/>
      <c r="S449" s="332"/>
      <c r="T449" s="332"/>
    </row>
    <row r="450" spans="11:20" ht="12.75">
      <c r="K450" s="332"/>
      <c r="L450" s="332"/>
      <c r="M450" s="332"/>
      <c r="N450" s="332"/>
      <c r="O450" s="332"/>
      <c r="P450" s="332"/>
      <c r="Q450" s="332"/>
      <c r="R450" s="332"/>
      <c r="S450" s="332"/>
      <c r="T450" s="332"/>
    </row>
    <row r="451" spans="11:20" ht="12.75">
      <c r="K451" s="332"/>
      <c r="L451" s="332"/>
      <c r="M451" s="332"/>
      <c r="N451" s="332"/>
      <c r="O451" s="332"/>
      <c r="P451" s="332"/>
      <c r="Q451" s="332"/>
      <c r="R451" s="332"/>
      <c r="S451" s="332"/>
      <c r="T451" s="332"/>
    </row>
    <row r="452" spans="11:20" ht="12.75">
      <c r="K452" s="332"/>
      <c r="L452" s="332"/>
      <c r="M452" s="332"/>
      <c r="N452" s="332"/>
      <c r="O452" s="332"/>
      <c r="P452" s="332"/>
      <c r="Q452" s="332"/>
      <c r="R452" s="332"/>
      <c r="S452" s="332"/>
      <c r="T452" s="332"/>
    </row>
    <row r="453" spans="11:20" ht="12.75">
      <c r="K453" s="332"/>
      <c r="L453" s="332"/>
      <c r="M453" s="332"/>
      <c r="N453" s="332"/>
      <c r="O453" s="332"/>
      <c r="P453" s="332"/>
      <c r="Q453" s="332"/>
      <c r="R453" s="332"/>
      <c r="S453" s="332"/>
      <c r="T453" s="332"/>
    </row>
    <row r="454" spans="11:20" ht="12.75">
      <c r="K454" s="332"/>
      <c r="L454" s="332"/>
      <c r="M454" s="332"/>
      <c r="N454" s="332"/>
      <c r="O454" s="332"/>
      <c r="P454" s="332"/>
      <c r="Q454" s="332"/>
      <c r="R454" s="332"/>
      <c r="S454" s="332"/>
      <c r="T454" s="332"/>
    </row>
    <row r="455" spans="11:20" ht="12.75">
      <c r="K455" s="332"/>
      <c r="L455" s="332"/>
      <c r="M455" s="332"/>
      <c r="N455" s="332"/>
      <c r="O455" s="332"/>
      <c r="P455" s="332"/>
      <c r="Q455" s="332"/>
      <c r="R455" s="332"/>
      <c r="S455" s="332"/>
      <c r="T455" s="332"/>
    </row>
    <row r="456" spans="11:20" ht="12.75">
      <c r="K456" s="332"/>
      <c r="L456" s="332"/>
      <c r="M456" s="332"/>
      <c r="N456" s="332"/>
      <c r="O456" s="332"/>
      <c r="P456" s="332"/>
      <c r="Q456" s="332"/>
      <c r="R456" s="332"/>
      <c r="S456" s="332"/>
      <c r="T456" s="332"/>
    </row>
    <row r="457" spans="11:20" ht="12.75">
      <c r="K457" s="332"/>
      <c r="L457" s="332"/>
      <c r="M457" s="332"/>
      <c r="N457" s="332"/>
      <c r="O457" s="332"/>
      <c r="P457" s="332"/>
      <c r="Q457" s="332"/>
      <c r="R457" s="332"/>
      <c r="S457" s="332"/>
      <c r="T457" s="332"/>
    </row>
    <row r="458" spans="11:20" ht="12.75">
      <c r="K458" s="332"/>
      <c r="L458" s="332"/>
      <c r="M458" s="332"/>
      <c r="N458" s="332"/>
      <c r="O458" s="332"/>
      <c r="P458" s="332"/>
      <c r="Q458" s="332"/>
      <c r="R458" s="332"/>
      <c r="S458" s="332"/>
      <c r="T458" s="332"/>
    </row>
    <row r="459" spans="11:20" ht="12.75">
      <c r="K459" s="332"/>
      <c r="L459" s="332"/>
      <c r="M459" s="332"/>
      <c r="N459" s="332"/>
      <c r="O459" s="332"/>
      <c r="P459" s="332"/>
      <c r="Q459" s="332"/>
      <c r="R459" s="332"/>
      <c r="S459" s="332"/>
      <c r="T459" s="332"/>
    </row>
    <row r="460" spans="11:20" ht="12.75">
      <c r="K460" s="332"/>
      <c r="L460" s="332"/>
      <c r="M460" s="332"/>
      <c r="N460" s="332"/>
      <c r="O460" s="332"/>
      <c r="P460" s="332"/>
      <c r="Q460" s="332"/>
      <c r="R460" s="332"/>
      <c r="S460" s="332"/>
      <c r="T460" s="332"/>
    </row>
    <row r="461" spans="11:20" ht="12.75">
      <c r="K461" s="332"/>
      <c r="L461" s="332"/>
      <c r="M461" s="332"/>
      <c r="N461" s="332"/>
      <c r="O461" s="332"/>
      <c r="P461" s="332"/>
      <c r="Q461" s="332"/>
      <c r="R461" s="332"/>
      <c r="S461" s="332"/>
      <c r="T461" s="332"/>
    </row>
    <row r="462" spans="11:20" ht="12.75">
      <c r="K462" s="332"/>
      <c r="L462" s="332"/>
      <c r="M462" s="332"/>
      <c r="N462" s="332"/>
      <c r="O462" s="332"/>
      <c r="P462" s="332"/>
      <c r="Q462" s="332"/>
      <c r="R462" s="332"/>
      <c r="S462" s="332"/>
      <c r="T462" s="332"/>
    </row>
    <row r="463" spans="11:20" ht="12.75">
      <c r="K463" s="332"/>
      <c r="L463" s="332"/>
      <c r="M463" s="332"/>
      <c r="N463" s="332"/>
      <c r="O463" s="332"/>
      <c r="P463" s="332"/>
      <c r="Q463" s="332"/>
      <c r="R463" s="332"/>
      <c r="S463" s="332"/>
      <c r="T463" s="332"/>
    </row>
    <row r="464" spans="11:20" ht="12.75">
      <c r="K464" s="332"/>
      <c r="L464" s="332"/>
      <c r="M464" s="332"/>
      <c r="N464" s="332"/>
      <c r="O464" s="332"/>
      <c r="P464" s="332"/>
      <c r="Q464" s="332"/>
      <c r="R464" s="332"/>
      <c r="S464" s="332"/>
      <c r="T464" s="332"/>
    </row>
    <row r="465" spans="11:20" ht="12.75">
      <c r="K465" s="332"/>
      <c r="L465" s="332"/>
      <c r="M465" s="332"/>
      <c r="N465" s="332"/>
      <c r="O465" s="332"/>
      <c r="P465" s="332"/>
      <c r="Q465" s="332"/>
      <c r="R465" s="332"/>
      <c r="S465" s="332"/>
      <c r="T465" s="332"/>
    </row>
    <row r="466" spans="11:20" ht="12.75">
      <c r="K466" s="332"/>
      <c r="L466" s="332"/>
      <c r="M466" s="332"/>
      <c r="N466" s="332"/>
      <c r="O466" s="332"/>
      <c r="P466" s="332"/>
      <c r="Q466" s="332"/>
      <c r="R466" s="332"/>
      <c r="S466" s="332"/>
      <c r="T466" s="332"/>
    </row>
    <row r="467" spans="11:20" ht="12.75">
      <c r="K467" s="332"/>
      <c r="L467" s="332"/>
      <c r="M467" s="332"/>
      <c r="N467" s="332"/>
      <c r="O467" s="332"/>
      <c r="P467" s="332"/>
      <c r="Q467" s="332"/>
      <c r="R467" s="332"/>
      <c r="S467" s="332"/>
      <c r="T467" s="332"/>
    </row>
    <row r="468" spans="11:20" ht="12.75">
      <c r="K468" s="332"/>
      <c r="L468" s="332"/>
      <c r="M468" s="332"/>
      <c r="N468" s="332"/>
      <c r="O468" s="332"/>
      <c r="P468" s="332"/>
      <c r="Q468" s="332"/>
      <c r="R468" s="332"/>
      <c r="S468" s="332"/>
      <c r="T468" s="332"/>
    </row>
    <row r="469" spans="11:20" ht="12.75">
      <c r="K469" s="332"/>
      <c r="L469" s="332"/>
      <c r="M469" s="332"/>
      <c r="N469" s="332"/>
      <c r="O469" s="332"/>
      <c r="P469" s="332"/>
      <c r="Q469" s="332"/>
      <c r="R469" s="332"/>
      <c r="S469" s="332"/>
      <c r="T469" s="332"/>
    </row>
    <row r="470" spans="11:20" ht="12.75">
      <c r="K470" s="332"/>
      <c r="L470" s="332"/>
      <c r="M470" s="332"/>
      <c r="N470" s="332"/>
      <c r="O470" s="332"/>
      <c r="P470" s="332"/>
      <c r="Q470" s="332"/>
      <c r="R470" s="332"/>
      <c r="S470" s="332"/>
      <c r="T470" s="332"/>
    </row>
    <row r="471" spans="11:20" ht="12.75">
      <c r="K471" s="332"/>
      <c r="L471" s="332"/>
      <c r="M471" s="332"/>
      <c r="N471" s="332"/>
      <c r="O471" s="332"/>
      <c r="P471" s="332"/>
      <c r="Q471" s="332"/>
      <c r="R471" s="332"/>
      <c r="S471" s="332"/>
      <c r="T471" s="332"/>
    </row>
    <row r="472" spans="11:20" ht="12.75">
      <c r="K472" s="332"/>
      <c r="L472" s="332"/>
      <c r="M472" s="332"/>
      <c r="N472" s="332"/>
      <c r="O472" s="332"/>
      <c r="P472" s="332"/>
      <c r="Q472" s="332"/>
      <c r="R472" s="332"/>
      <c r="S472" s="332"/>
      <c r="T472" s="332"/>
    </row>
    <row r="473" spans="11:20" ht="12.75">
      <c r="K473" s="332"/>
      <c r="L473" s="332"/>
      <c r="M473" s="332"/>
      <c r="N473" s="332"/>
      <c r="O473" s="332"/>
      <c r="P473" s="332"/>
      <c r="Q473" s="332"/>
      <c r="R473" s="332"/>
      <c r="S473" s="332"/>
      <c r="T473" s="332"/>
    </row>
    <row r="474" spans="11:20" ht="12.75">
      <c r="K474" s="332"/>
      <c r="L474" s="332"/>
      <c r="M474" s="332"/>
      <c r="N474" s="332"/>
      <c r="O474" s="332"/>
      <c r="P474" s="332"/>
      <c r="Q474" s="332"/>
      <c r="R474" s="332"/>
      <c r="S474" s="332"/>
      <c r="T474" s="332"/>
    </row>
    <row r="475" spans="11:20" ht="12.75">
      <c r="K475" s="332"/>
      <c r="L475" s="332"/>
      <c r="M475" s="332"/>
      <c r="N475" s="332"/>
      <c r="O475" s="332"/>
      <c r="P475" s="332"/>
      <c r="Q475" s="332"/>
      <c r="R475" s="332"/>
      <c r="S475" s="332"/>
      <c r="T475" s="332"/>
    </row>
    <row r="476" spans="11:20" ht="12.75">
      <c r="K476" s="332"/>
      <c r="L476" s="332"/>
      <c r="M476" s="332"/>
      <c r="N476" s="332"/>
      <c r="O476" s="332"/>
      <c r="P476" s="332"/>
      <c r="Q476" s="332"/>
      <c r="R476" s="332"/>
      <c r="S476" s="332"/>
      <c r="T476" s="332"/>
    </row>
    <row r="477" spans="11:20" ht="12.75">
      <c r="K477" s="332"/>
      <c r="L477" s="332"/>
      <c r="M477" s="332"/>
      <c r="N477" s="332"/>
      <c r="O477" s="332"/>
      <c r="P477" s="332"/>
      <c r="Q477" s="332"/>
      <c r="R477" s="332"/>
      <c r="S477" s="332"/>
      <c r="T477" s="332"/>
    </row>
    <row r="478" spans="11:20" ht="12.75">
      <c r="K478" s="332"/>
      <c r="L478" s="332"/>
      <c r="M478" s="332"/>
      <c r="N478" s="332"/>
      <c r="O478" s="332"/>
      <c r="P478" s="332"/>
      <c r="Q478" s="332"/>
      <c r="R478" s="332"/>
      <c r="S478" s="332"/>
      <c r="T478" s="332"/>
    </row>
    <row r="479" spans="11:20" ht="12.75">
      <c r="K479" s="332"/>
      <c r="L479" s="332"/>
      <c r="M479" s="332"/>
      <c r="N479" s="332"/>
      <c r="O479" s="332"/>
      <c r="P479" s="332"/>
      <c r="Q479" s="332"/>
      <c r="R479" s="332"/>
      <c r="S479" s="332"/>
      <c r="T479" s="332"/>
    </row>
    <row r="480" spans="11:20" ht="12.75">
      <c r="K480" s="332"/>
      <c r="L480" s="332"/>
      <c r="M480" s="332"/>
      <c r="N480" s="332"/>
      <c r="O480" s="332"/>
      <c r="P480" s="332"/>
      <c r="Q480" s="332"/>
      <c r="R480" s="332"/>
      <c r="S480" s="332"/>
      <c r="T480" s="332"/>
    </row>
    <row r="481" spans="11:20" ht="12.75">
      <c r="K481" s="332"/>
      <c r="L481" s="332"/>
      <c r="M481" s="332"/>
      <c r="N481" s="332"/>
      <c r="O481" s="332"/>
      <c r="P481" s="332"/>
      <c r="Q481" s="332"/>
      <c r="R481" s="332"/>
      <c r="S481" s="332"/>
      <c r="T481" s="332"/>
    </row>
    <row r="482" spans="11:20" ht="12.75">
      <c r="K482" s="332"/>
      <c r="L482" s="332"/>
      <c r="M482" s="332"/>
      <c r="N482" s="332"/>
      <c r="O482" s="332"/>
      <c r="P482" s="332"/>
      <c r="Q482" s="332"/>
      <c r="R482" s="332"/>
      <c r="S482" s="332"/>
      <c r="T482" s="332"/>
    </row>
    <row r="483" spans="11:20" ht="12.75">
      <c r="K483" s="332"/>
      <c r="L483" s="332"/>
      <c r="M483" s="332"/>
      <c r="N483" s="332"/>
      <c r="O483" s="332"/>
      <c r="P483" s="332"/>
      <c r="Q483" s="332"/>
      <c r="R483" s="332"/>
      <c r="S483" s="332"/>
      <c r="T483" s="332"/>
    </row>
    <row r="484" spans="11:20" ht="12.75">
      <c r="K484" s="332"/>
      <c r="L484" s="332"/>
      <c r="M484" s="332"/>
      <c r="N484" s="332"/>
      <c r="O484" s="332"/>
      <c r="P484" s="332"/>
      <c r="Q484" s="332"/>
      <c r="R484" s="332"/>
      <c r="S484" s="332"/>
      <c r="T484" s="332"/>
    </row>
    <row r="485" spans="11:20" ht="12.75">
      <c r="K485" s="332"/>
      <c r="L485" s="332"/>
      <c r="M485" s="332"/>
      <c r="N485" s="332"/>
      <c r="O485" s="332"/>
      <c r="P485" s="332"/>
      <c r="Q485" s="332"/>
      <c r="R485" s="332"/>
      <c r="S485" s="332"/>
      <c r="T485" s="332"/>
    </row>
    <row r="486" spans="11:20" ht="12.75">
      <c r="K486" s="332"/>
      <c r="L486" s="332"/>
      <c r="M486" s="332"/>
      <c r="N486" s="332"/>
      <c r="O486" s="332"/>
      <c r="P486" s="332"/>
      <c r="Q486" s="332"/>
      <c r="R486" s="332"/>
      <c r="S486" s="332"/>
      <c r="T486" s="332"/>
    </row>
    <row r="487" spans="11:20" ht="12.75">
      <c r="K487" s="332"/>
      <c r="L487" s="332"/>
      <c r="M487" s="332"/>
      <c r="N487" s="332"/>
      <c r="O487" s="332"/>
      <c r="P487" s="332"/>
      <c r="Q487" s="332"/>
      <c r="R487" s="332"/>
      <c r="S487" s="332"/>
      <c r="T487" s="332"/>
    </row>
    <row r="488" spans="11:20" ht="12.75">
      <c r="K488" s="332"/>
      <c r="L488" s="332"/>
      <c r="M488" s="332"/>
      <c r="N488" s="332"/>
      <c r="O488" s="332"/>
      <c r="P488" s="332"/>
      <c r="Q488" s="332"/>
      <c r="R488" s="332"/>
      <c r="S488" s="332"/>
      <c r="T488" s="332"/>
    </row>
    <row r="489" spans="11:20" ht="12.75">
      <c r="K489" s="332"/>
      <c r="L489" s="332"/>
      <c r="M489" s="332"/>
      <c r="N489" s="332"/>
      <c r="O489" s="332"/>
      <c r="P489" s="332"/>
      <c r="Q489" s="332"/>
      <c r="R489" s="332"/>
      <c r="S489" s="332"/>
      <c r="T489" s="332"/>
    </row>
    <row r="490" spans="11:20" ht="12.75">
      <c r="K490" s="332"/>
      <c r="L490" s="332"/>
      <c r="M490" s="332"/>
      <c r="N490" s="332"/>
      <c r="O490" s="332"/>
      <c r="P490" s="332"/>
      <c r="Q490" s="332"/>
      <c r="R490" s="332"/>
      <c r="S490" s="332"/>
      <c r="T490" s="332"/>
    </row>
    <row r="491" spans="11:20" ht="12.75">
      <c r="K491" s="332"/>
      <c r="L491" s="332"/>
      <c r="M491" s="332"/>
      <c r="N491" s="332"/>
      <c r="O491" s="332"/>
      <c r="P491" s="332"/>
      <c r="Q491" s="332"/>
      <c r="R491" s="332"/>
      <c r="S491" s="332"/>
      <c r="T491" s="332"/>
    </row>
    <row r="492" spans="11:20" ht="12.75">
      <c r="K492" s="332"/>
      <c r="L492" s="332"/>
      <c r="M492" s="332"/>
      <c r="N492" s="332"/>
      <c r="O492" s="332"/>
      <c r="P492" s="332"/>
      <c r="Q492" s="332"/>
      <c r="R492" s="332"/>
      <c r="S492" s="332"/>
      <c r="T492" s="332"/>
    </row>
    <row r="493" spans="11:20" ht="12.75">
      <c r="K493" s="332"/>
      <c r="L493" s="332"/>
      <c r="M493" s="332"/>
      <c r="N493" s="332"/>
      <c r="O493" s="332"/>
      <c r="P493" s="332"/>
      <c r="Q493" s="332"/>
      <c r="R493" s="332"/>
      <c r="S493" s="332"/>
      <c r="T493" s="332"/>
    </row>
    <row r="494" spans="11:20" ht="12.75">
      <c r="K494" s="332"/>
      <c r="L494" s="332"/>
      <c r="M494" s="332"/>
      <c r="N494" s="332"/>
      <c r="O494" s="332"/>
      <c r="P494" s="332"/>
      <c r="Q494" s="332"/>
      <c r="R494" s="332"/>
      <c r="S494" s="332"/>
      <c r="T494" s="332"/>
    </row>
    <row r="495" spans="11:20" ht="12.75">
      <c r="K495" s="332"/>
      <c r="L495" s="332"/>
      <c r="M495" s="332"/>
      <c r="N495" s="332"/>
      <c r="O495" s="332"/>
      <c r="P495" s="332"/>
      <c r="Q495" s="332"/>
      <c r="R495" s="332"/>
      <c r="S495" s="332"/>
      <c r="T495" s="332"/>
    </row>
    <row r="496" spans="11:20" ht="12.75">
      <c r="K496" s="332"/>
      <c r="L496" s="332"/>
      <c r="M496" s="332"/>
      <c r="N496" s="332"/>
      <c r="O496" s="332"/>
      <c r="P496" s="332"/>
      <c r="Q496" s="332"/>
      <c r="R496" s="332"/>
      <c r="S496" s="332"/>
      <c r="T496" s="332"/>
    </row>
    <row r="497" spans="11:20" ht="12.75">
      <c r="K497" s="332"/>
      <c r="L497" s="332"/>
      <c r="M497" s="332"/>
      <c r="N497" s="332"/>
      <c r="O497" s="332"/>
      <c r="P497" s="332"/>
      <c r="Q497" s="332"/>
      <c r="R497" s="332"/>
      <c r="S497" s="332"/>
      <c r="T497" s="332"/>
    </row>
    <row r="498" spans="11:20" ht="12.75">
      <c r="K498" s="332"/>
      <c r="L498" s="332"/>
      <c r="M498" s="332"/>
      <c r="N498" s="332"/>
      <c r="O498" s="332"/>
      <c r="P498" s="332"/>
      <c r="Q498" s="332"/>
      <c r="R498" s="332"/>
      <c r="S498" s="332"/>
      <c r="T498" s="332"/>
    </row>
    <row r="499" spans="11:20" ht="12.75">
      <c r="K499" s="332"/>
      <c r="L499" s="332"/>
      <c r="M499" s="332"/>
      <c r="N499" s="332"/>
      <c r="O499" s="332"/>
      <c r="P499" s="332"/>
      <c r="Q499" s="332"/>
      <c r="R499" s="332"/>
      <c r="S499" s="332"/>
      <c r="T499" s="332"/>
    </row>
    <row r="500" spans="11:20" ht="12.75">
      <c r="K500" s="332"/>
      <c r="L500" s="332"/>
      <c r="M500" s="332"/>
      <c r="N500" s="332"/>
      <c r="O500" s="332"/>
      <c r="P500" s="332"/>
      <c r="Q500" s="332"/>
      <c r="R500" s="332"/>
      <c r="S500" s="332"/>
      <c r="T500" s="332"/>
    </row>
    <row r="501" spans="11:20" ht="12.75">
      <c r="K501" s="332"/>
      <c r="L501" s="332"/>
      <c r="M501" s="332"/>
      <c r="N501" s="332"/>
      <c r="O501" s="332"/>
      <c r="P501" s="332"/>
      <c r="Q501" s="332"/>
      <c r="R501" s="332"/>
      <c r="S501" s="332"/>
      <c r="T501" s="332"/>
    </row>
    <row r="502" spans="11:20" ht="12.75">
      <c r="K502" s="332"/>
      <c r="L502" s="332"/>
      <c r="M502" s="332"/>
      <c r="N502" s="332"/>
      <c r="O502" s="332"/>
      <c r="P502" s="332"/>
      <c r="Q502" s="332"/>
      <c r="R502" s="332"/>
      <c r="S502" s="332"/>
      <c r="T502" s="332"/>
    </row>
    <row r="503" spans="11:20" ht="12.75">
      <c r="K503" s="332"/>
      <c r="L503" s="332"/>
      <c r="M503" s="332"/>
      <c r="N503" s="332"/>
      <c r="O503" s="332"/>
      <c r="P503" s="332"/>
      <c r="Q503" s="332"/>
      <c r="R503" s="332"/>
      <c r="S503" s="332"/>
      <c r="T503" s="332"/>
    </row>
    <row r="504" spans="11:20" ht="12.75">
      <c r="K504" s="332"/>
      <c r="L504" s="332"/>
      <c r="M504" s="332"/>
      <c r="N504" s="332"/>
      <c r="O504" s="332"/>
      <c r="P504" s="332"/>
      <c r="Q504" s="332"/>
      <c r="R504" s="332"/>
      <c r="S504" s="332"/>
      <c r="T504" s="332"/>
    </row>
    <row r="505" spans="11:20" ht="12.75">
      <c r="K505" s="332"/>
      <c r="L505" s="332"/>
      <c r="M505" s="332"/>
      <c r="N505" s="332"/>
      <c r="O505" s="332"/>
      <c r="P505" s="332"/>
      <c r="Q505" s="332"/>
      <c r="R505" s="332"/>
      <c r="S505" s="332"/>
      <c r="T505" s="332"/>
    </row>
    <row r="506" spans="11:20" ht="12.75">
      <c r="K506" s="332"/>
      <c r="L506" s="332"/>
      <c r="M506" s="332"/>
      <c r="N506" s="332"/>
      <c r="O506" s="332"/>
      <c r="P506" s="332"/>
      <c r="Q506" s="332"/>
      <c r="R506" s="332"/>
      <c r="S506" s="332"/>
      <c r="T506" s="332"/>
    </row>
    <row r="507" spans="11:20" ht="12.75">
      <c r="K507" s="332"/>
      <c r="L507" s="332"/>
      <c r="M507" s="332"/>
      <c r="N507" s="332"/>
      <c r="O507" s="332"/>
      <c r="P507" s="332"/>
      <c r="Q507" s="332"/>
      <c r="R507" s="332"/>
      <c r="S507" s="332"/>
      <c r="T507" s="332"/>
    </row>
    <row r="508" spans="11:20" ht="12.75">
      <c r="K508" s="332"/>
      <c r="L508" s="332"/>
      <c r="M508" s="332"/>
      <c r="N508" s="332"/>
      <c r="O508" s="332"/>
      <c r="P508" s="332"/>
      <c r="Q508" s="332"/>
      <c r="R508" s="332"/>
      <c r="S508" s="332"/>
      <c r="T508" s="332"/>
    </row>
    <row r="509" spans="11:20" ht="12.75">
      <c r="K509" s="332"/>
      <c r="L509" s="332"/>
      <c r="M509" s="332"/>
      <c r="N509" s="332"/>
      <c r="O509" s="332"/>
      <c r="P509" s="332"/>
      <c r="Q509" s="332"/>
      <c r="R509" s="332"/>
      <c r="S509" s="332"/>
      <c r="T509" s="332"/>
    </row>
    <row r="510" spans="11:20" ht="12.75">
      <c r="K510" s="332"/>
      <c r="L510" s="332"/>
      <c r="M510" s="332"/>
      <c r="N510" s="332"/>
      <c r="O510" s="332"/>
      <c r="P510" s="332"/>
      <c r="Q510" s="332"/>
      <c r="R510" s="332"/>
      <c r="S510" s="332"/>
      <c r="T510" s="332"/>
    </row>
    <row r="511" spans="11:20" ht="12.75">
      <c r="K511" s="332"/>
      <c r="L511" s="332"/>
      <c r="M511" s="332"/>
      <c r="N511" s="332"/>
      <c r="O511" s="332"/>
      <c r="P511" s="332"/>
      <c r="Q511" s="332"/>
      <c r="R511" s="332"/>
      <c r="S511" s="332"/>
      <c r="T511" s="332"/>
    </row>
    <row r="512" spans="11:20" ht="12.75">
      <c r="K512" s="332"/>
      <c r="L512" s="332"/>
      <c r="M512" s="332"/>
      <c r="N512" s="332"/>
      <c r="O512" s="332"/>
      <c r="P512" s="332"/>
      <c r="Q512" s="332"/>
      <c r="R512" s="332"/>
      <c r="S512" s="332"/>
      <c r="T512" s="332"/>
    </row>
    <row r="513" spans="11:20" ht="12.75">
      <c r="K513" s="332"/>
      <c r="L513" s="332"/>
      <c r="M513" s="332"/>
      <c r="N513" s="332"/>
      <c r="O513" s="332"/>
      <c r="P513" s="332"/>
      <c r="Q513" s="332"/>
      <c r="R513" s="332"/>
      <c r="S513" s="332"/>
      <c r="T513" s="332"/>
    </row>
    <row r="514" spans="11:20" ht="12.75">
      <c r="K514" s="332"/>
      <c r="L514" s="332"/>
      <c r="M514" s="332"/>
      <c r="N514" s="332"/>
      <c r="O514" s="332"/>
      <c r="P514" s="332"/>
      <c r="Q514" s="332"/>
      <c r="R514" s="332"/>
      <c r="S514" s="332"/>
      <c r="T514" s="332"/>
    </row>
    <row r="515" spans="11:20" ht="12.75">
      <c r="K515" s="332"/>
      <c r="L515" s="332"/>
      <c r="M515" s="332"/>
      <c r="N515" s="332"/>
      <c r="O515" s="332"/>
      <c r="P515" s="332"/>
      <c r="Q515" s="332"/>
      <c r="R515" s="332"/>
      <c r="S515" s="332"/>
      <c r="T515" s="332"/>
    </row>
    <row r="516" spans="11:20" ht="12.75">
      <c r="K516" s="332"/>
      <c r="L516" s="332"/>
      <c r="M516" s="332"/>
      <c r="N516" s="332"/>
      <c r="O516" s="332"/>
      <c r="P516" s="332"/>
      <c r="Q516" s="332"/>
      <c r="R516" s="332"/>
      <c r="S516" s="332"/>
      <c r="T516" s="332"/>
    </row>
    <row r="517" spans="11:20" ht="12.75">
      <c r="K517" s="332"/>
      <c r="L517" s="332"/>
      <c r="M517" s="332"/>
      <c r="N517" s="332"/>
      <c r="O517" s="332"/>
      <c r="P517" s="332"/>
      <c r="Q517" s="332"/>
      <c r="R517" s="332"/>
      <c r="S517" s="332"/>
      <c r="T517" s="332"/>
    </row>
    <row r="518" spans="11:20" ht="12.75">
      <c r="K518" s="332"/>
      <c r="L518" s="332"/>
      <c r="M518" s="332"/>
      <c r="N518" s="332"/>
      <c r="O518" s="332"/>
      <c r="P518" s="332"/>
      <c r="Q518" s="332"/>
      <c r="R518" s="332"/>
      <c r="S518" s="332"/>
      <c r="T518" s="332"/>
    </row>
    <row r="519" spans="11:20" ht="12.75">
      <c r="K519" s="332"/>
      <c r="L519" s="332"/>
      <c r="M519" s="332"/>
      <c r="N519" s="332"/>
      <c r="O519" s="332"/>
      <c r="P519" s="332"/>
      <c r="Q519" s="332"/>
      <c r="R519" s="332"/>
      <c r="S519" s="332"/>
      <c r="T519" s="332"/>
    </row>
    <row r="520" spans="11:20" ht="12.75">
      <c r="K520" s="332"/>
      <c r="L520" s="332"/>
      <c r="M520" s="332"/>
      <c r="N520" s="332"/>
      <c r="O520" s="332"/>
      <c r="P520" s="332"/>
      <c r="Q520" s="332"/>
      <c r="R520" s="332"/>
      <c r="S520" s="332"/>
      <c r="T520" s="332"/>
    </row>
    <row r="521" spans="11:20" ht="12.75">
      <c r="K521" s="332"/>
      <c r="L521" s="332"/>
      <c r="M521" s="332"/>
      <c r="N521" s="332"/>
      <c r="O521" s="332"/>
      <c r="P521" s="332"/>
      <c r="Q521" s="332"/>
      <c r="R521" s="332"/>
      <c r="S521" s="332"/>
      <c r="T521" s="332"/>
    </row>
    <row r="522" spans="11:20" ht="12.75">
      <c r="K522" s="332"/>
      <c r="L522" s="332"/>
      <c r="M522" s="332"/>
      <c r="N522" s="332"/>
      <c r="O522" s="332"/>
      <c r="P522" s="332"/>
      <c r="Q522" s="332"/>
      <c r="R522" s="332"/>
      <c r="S522" s="332"/>
      <c r="T522" s="332"/>
    </row>
    <row r="523" spans="11:20" ht="12.75">
      <c r="K523" s="332"/>
      <c r="L523" s="332"/>
      <c r="M523" s="332"/>
      <c r="N523" s="332"/>
      <c r="O523" s="332"/>
      <c r="P523" s="332"/>
      <c r="Q523" s="332"/>
      <c r="R523" s="332"/>
      <c r="S523" s="332"/>
      <c r="T523" s="332"/>
    </row>
    <row r="524" spans="11:20" ht="12.75">
      <c r="K524" s="332"/>
      <c r="L524" s="332"/>
      <c r="M524" s="332"/>
      <c r="N524" s="332"/>
      <c r="O524" s="332"/>
      <c r="P524" s="332"/>
      <c r="Q524" s="332"/>
      <c r="R524" s="332"/>
      <c r="S524" s="332"/>
      <c r="T524" s="332"/>
    </row>
    <row r="525" spans="11:20" ht="12.75">
      <c r="K525" s="332"/>
      <c r="L525" s="332"/>
      <c r="M525" s="332"/>
      <c r="N525" s="332"/>
      <c r="O525" s="332"/>
      <c r="P525" s="332"/>
      <c r="Q525" s="332"/>
      <c r="R525" s="332"/>
      <c r="S525" s="332"/>
      <c r="T525" s="332"/>
    </row>
    <row r="526" spans="11:20" ht="12.75">
      <c r="K526" s="332"/>
      <c r="L526" s="332"/>
      <c r="M526" s="332"/>
      <c r="N526" s="332"/>
      <c r="O526" s="332"/>
      <c r="P526" s="332"/>
      <c r="Q526" s="332"/>
      <c r="R526" s="332"/>
      <c r="S526" s="332"/>
      <c r="T526" s="332"/>
    </row>
    <row r="527" spans="11:20" ht="12.75">
      <c r="K527" s="332"/>
      <c r="L527" s="332"/>
      <c r="M527" s="332"/>
      <c r="N527" s="332"/>
      <c r="O527" s="332"/>
      <c r="P527" s="332"/>
      <c r="Q527" s="332"/>
      <c r="R527" s="332"/>
      <c r="S527" s="332"/>
      <c r="T527" s="332"/>
    </row>
    <row r="528" spans="11:20" ht="12.75">
      <c r="K528" s="332"/>
      <c r="L528" s="332"/>
      <c r="M528" s="332"/>
      <c r="N528" s="332"/>
      <c r="O528" s="332"/>
      <c r="P528" s="332"/>
      <c r="Q528" s="332"/>
      <c r="R528" s="332"/>
      <c r="S528" s="332"/>
      <c r="T528" s="332"/>
    </row>
    <row r="529" spans="11:20" ht="12.75">
      <c r="K529" s="332"/>
      <c r="L529" s="332"/>
      <c r="M529" s="332"/>
      <c r="N529" s="332"/>
      <c r="O529" s="332"/>
      <c r="P529" s="332"/>
      <c r="Q529" s="332"/>
      <c r="R529" s="332"/>
      <c r="S529" s="332"/>
      <c r="T529" s="332"/>
    </row>
    <row r="530" spans="11:20" ht="12.75">
      <c r="K530" s="332"/>
      <c r="L530" s="332"/>
      <c r="M530" s="332"/>
      <c r="N530" s="332"/>
      <c r="O530" s="332"/>
      <c r="P530" s="332"/>
      <c r="Q530" s="332"/>
      <c r="R530" s="332"/>
      <c r="S530" s="332"/>
      <c r="T530" s="332"/>
    </row>
    <row r="531" spans="11:20" ht="12.75">
      <c r="K531" s="332"/>
      <c r="L531" s="332"/>
      <c r="M531" s="332"/>
      <c r="N531" s="332"/>
      <c r="O531" s="332"/>
      <c r="P531" s="332"/>
      <c r="Q531" s="332"/>
      <c r="R531" s="332"/>
      <c r="S531" s="332"/>
      <c r="T531" s="332"/>
    </row>
    <row r="532" spans="11:20" ht="12.75">
      <c r="K532" s="332"/>
      <c r="L532" s="332"/>
      <c r="M532" s="332"/>
      <c r="N532" s="332"/>
      <c r="O532" s="332"/>
      <c r="P532" s="332"/>
      <c r="Q532" s="332"/>
      <c r="R532" s="332"/>
      <c r="S532" s="332"/>
      <c r="T532" s="332"/>
    </row>
    <row r="533" spans="11:20" ht="12.75">
      <c r="K533" s="332"/>
      <c r="L533" s="332"/>
      <c r="M533" s="332"/>
      <c r="N533" s="332"/>
      <c r="O533" s="332"/>
      <c r="P533" s="332"/>
      <c r="Q533" s="332"/>
      <c r="R533" s="332"/>
      <c r="S533" s="332"/>
      <c r="T533" s="332"/>
    </row>
    <row r="534" spans="11:20" ht="12.75">
      <c r="K534" s="332"/>
      <c r="L534" s="332"/>
      <c r="M534" s="332"/>
      <c r="N534" s="332"/>
      <c r="O534" s="332"/>
      <c r="P534" s="332"/>
      <c r="Q534" s="332"/>
      <c r="R534" s="332"/>
      <c r="S534" s="332"/>
      <c r="T534" s="332"/>
    </row>
    <row r="535" spans="11:20" ht="12.75">
      <c r="K535" s="332"/>
      <c r="L535" s="332"/>
      <c r="M535" s="332"/>
      <c r="N535" s="332"/>
      <c r="O535" s="332"/>
      <c r="P535" s="332"/>
      <c r="Q535" s="332"/>
      <c r="R535" s="332"/>
      <c r="S535" s="332"/>
      <c r="T535" s="332"/>
    </row>
    <row r="536" spans="11:20" ht="12.75">
      <c r="K536" s="332"/>
      <c r="L536" s="332"/>
      <c r="M536" s="332"/>
      <c r="N536" s="332"/>
      <c r="O536" s="332"/>
      <c r="P536" s="332"/>
      <c r="Q536" s="332"/>
      <c r="R536" s="332"/>
      <c r="S536" s="332"/>
      <c r="T536" s="332"/>
    </row>
    <row r="537" spans="11:20" ht="12.75">
      <c r="K537" s="332"/>
      <c r="L537" s="332"/>
      <c r="M537" s="332"/>
      <c r="N537" s="332"/>
      <c r="O537" s="332"/>
      <c r="P537" s="332"/>
      <c r="Q537" s="332"/>
      <c r="R537" s="332"/>
      <c r="S537" s="332"/>
      <c r="T537" s="332"/>
    </row>
    <row r="538" spans="11:20" ht="12.75">
      <c r="K538" s="332"/>
      <c r="L538" s="332"/>
      <c r="M538" s="332"/>
      <c r="N538" s="332"/>
      <c r="O538" s="332"/>
      <c r="P538" s="332"/>
      <c r="Q538" s="332"/>
      <c r="R538" s="332"/>
      <c r="S538" s="332"/>
      <c r="T538" s="332"/>
    </row>
    <row r="539" spans="11:20" ht="12.75">
      <c r="K539" s="332"/>
      <c r="L539" s="332"/>
      <c r="M539" s="332"/>
      <c r="N539" s="332"/>
      <c r="O539" s="332"/>
      <c r="P539" s="332"/>
      <c r="Q539" s="332"/>
      <c r="R539" s="332"/>
      <c r="S539" s="332"/>
      <c r="T539" s="332"/>
    </row>
    <row r="540" spans="11:20" ht="12.75">
      <c r="K540" s="332"/>
      <c r="L540" s="332"/>
      <c r="M540" s="332"/>
      <c r="N540" s="332"/>
      <c r="O540" s="332"/>
      <c r="P540" s="332"/>
      <c r="Q540" s="332"/>
      <c r="R540" s="332"/>
      <c r="S540" s="332"/>
      <c r="T540" s="332"/>
    </row>
    <row r="541" spans="11:20" ht="12.75">
      <c r="K541" s="332"/>
      <c r="L541" s="332"/>
      <c r="M541" s="332"/>
      <c r="N541" s="332"/>
      <c r="O541" s="332"/>
      <c r="P541" s="332"/>
      <c r="Q541" s="332"/>
      <c r="R541" s="332"/>
      <c r="S541" s="332"/>
      <c r="T541" s="332"/>
    </row>
    <row r="542" spans="11:20" ht="12.75">
      <c r="K542" s="332"/>
      <c r="L542" s="332"/>
      <c r="M542" s="332"/>
      <c r="N542" s="332"/>
      <c r="O542" s="332"/>
      <c r="P542" s="332"/>
      <c r="Q542" s="332"/>
      <c r="R542" s="332"/>
      <c r="S542" s="332"/>
      <c r="T542" s="332"/>
    </row>
    <row r="543" spans="11:20" ht="12.75">
      <c r="K543" s="332"/>
      <c r="L543" s="332"/>
      <c r="M543" s="332"/>
      <c r="N543" s="332"/>
      <c r="O543" s="332"/>
      <c r="P543" s="332"/>
      <c r="Q543" s="332"/>
      <c r="R543" s="332"/>
      <c r="S543" s="332"/>
      <c r="T543" s="332"/>
    </row>
    <row r="544" spans="11:20" ht="12.75">
      <c r="K544" s="332"/>
      <c r="L544" s="332"/>
      <c r="M544" s="332"/>
      <c r="N544" s="332"/>
      <c r="O544" s="332"/>
      <c r="P544" s="332"/>
      <c r="Q544" s="332"/>
      <c r="R544" s="332"/>
      <c r="S544" s="332"/>
      <c r="T544" s="332"/>
    </row>
    <row r="545" spans="11:20" ht="12.75">
      <c r="K545" s="332"/>
      <c r="L545" s="332"/>
      <c r="M545" s="332"/>
      <c r="N545" s="332"/>
      <c r="O545" s="332"/>
      <c r="P545" s="332"/>
      <c r="Q545" s="332"/>
      <c r="R545" s="332"/>
      <c r="S545" s="332"/>
      <c r="T545" s="332"/>
    </row>
    <row r="546" spans="11:20" ht="12.75">
      <c r="K546" s="332"/>
      <c r="L546" s="332"/>
      <c r="M546" s="332"/>
      <c r="N546" s="332"/>
      <c r="O546" s="332"/>
      <c r="P546" s="332"/>
      <c r="Q546" s="332"/>
      <c r="R546" s="332"/>
      <c r="S546" s="332"/>
      <c r="T546" s="332"/>
    </row>
    <row r="547" spans="11:20" ht="12.75">
      <c r="K547" s="332"/>
      <c r="L547" s="332"/>
      <c r="M547" s="332"/>
      <c r="N547" s="332"/>
      <c r="O547" s="332"/>
      <c r="P547" s="332"/>
      <c r="Q547" s="332"/>
      <c r="R547" s="332"/>
      <c r="S547" s="332"/>
      <c r="T547" s="332"/>
    </row>
    <row r="548" spans="11:20" ht="12.75">
      <c r="K548" s="332"/>
      <c r="L548" s="332"/>
      <c r="M548" s="332"/>
      <c r="N548" s="332"/>
      <c r="O548" s="332"/>
      <c r="P548" s="332"/>
      <c r="Q548" s="332"/>
      <c r="R548" s="332"/>
      <c r="S548" s="332"/>
      <c r="T548" s="332"/>
    </row>
    <row r="549" spans="11:20" ht="12.75">
      <c r="K549" s="332"/>
      <c r="L549" s="332"/>
      <c r="M549" s="332"/>
      <c r="N549" s="332"/>
      <c r="O549" s="332"/>
      <c r="P549" s="332"/>
      <c r="Q549" s="332"/>
      <c r="R549" s="332"/>
      <c r="S549" s="332"/>
      <c r="T549" s="332"/>
    </row>
    <row r="550" spans="11:20" ht="12.75">
      <c r="K550" s="332"/>
      <c r="L550" s="332"/>
      <c r="M550" s="332"/>
      <c r="N550" s="332"/>
      <c r="O550" s="332"/>
      <c r="P550" s="332"/>
      <c r="Q550" s="332"/>
      <c r="R550" s="332"/>
      <c r="S550" s="332"/>
      <c r="T550" s="332"/>
    </row>
    <row r="551" spans="11:20" ht="12.75">
      <c r="K551" s="332"/>
      <c r="L551" s="332"/>
      <c r="M551" s="332"/>
      <c r="N551" s="332"/>
      <c r="O551" s="332"/>
      <c r="P551" s="332"/>
      <c r="Q551" s="332"/>
      <c r="R551" s="332"/>
      <c r="S551" s="332"/>
      <c r="T551" s="332"/>
    </row>
    <row r="552" spans="11:20" ht="12.75">
      <c r="K552" s="332"/>
      <c r="L552" s="332"/>
      <c r="M552" s="332"/>
      <c r="N552" s="332"/>
      <c r="O552" s="332"/>
      <c r="P552" s="332"/>
      <c r="Q552" s="332"/>
      <c r="R552" s="332"/>
      <c r="S552" s="332"/>
      <c r="T552" s="332"/>
    </row>
    <row r="553" spans="11:20" ht="12.75">
      <c r="K553" s="332"/>
      <c r="L553" s="332"/>
      <c r="M553" s="332"/>
      <c r="N553" s="332"/>
      <c r="O553" s="332"/>
      <c r="P553" s="332"/>
      <c r="Q553" s="332"/>
      <c r="R553" s="332"/>
      <c r="S553" s="332"/>
      <c r="T553" s="332"/>
    </row>
    <row r="554" spans="11:20" ht="12.75">
      <c r="K554" s="332"/>
      <c r="L554" s="332"/>
      <c r="M554" s="332"/>
      <c r="N554" s="332"/>
      <c r="O554" s="332"/>
      <c r="P554" s="332"/>
      <c r="Q554" s="332"/>
      <c r="R554" s="332"/>
      <c r="S554" s="332"/>
      <c r="T554" s="332"/>
    </row>
    <row r="555" spans="11:20" ht="12.75">
      <c r="K555" s="332"/>
      <c r="L555" s="332"/>
      <c r="M555" s="332"/>
      <c r="N555" s="332"/>
      <c r="O555" s="332"/>
      <c r="P555" s="332"/>
      <c r="Q555" s="332"/>
      <c r="R555" s="332"/>
      <c r="S555" s="332"/>
      <c r="T555" s="332"/>
    </row>
    <row r="556" spans="11:20" ht="12.75">
      <c r="K556" s="332"/>
      <c r="L556" s="332"/>
      <c r="M556" s="332"/>
      <c r="N556" s="332"/>
      <c r="O556" s="332"/>
      <c r="P556" s="332"/>
      <c r="Q556" s="332"/>
      <c r="R556" s="332"/>
      <c r="S556" s="332"/>
      <c r="T556" s="332"/>
    </row>
    <row r="557" spans="11:20" ht="12.75">
      <c r="K557" s="332"/>
      <c r="L557" s="332"/>
      <c r="M557" s="332"/>
      <c r="N557" s="332"/>
      <c r="O557" s="332"/>
      <c r="P557" s="332"/>
      <c r="Q557" s="332"/>
      <c r="R557" s="332"/>
      <c r="S557" s="332"/>
      <c r="T557" s="332"/>
    </row>
    <row r="558" spans="11:20" ht="12.75">
      <c r="K558" s="332"/>
      <c r="L558" s="332"/>
      <c r="M558" s="332"/>
      <c r="N558" s="332"/>
      <c r="O558" s="332"/>
      <c r="P558" s="332"/>
      <c r="Q558" s="332"/>
      <c r="R558" s="332"/>
      <c r="S558" s="332"/>
      <c r="T558" s="332"/>
    </row>
    <row r="559" spans="11:20" ht="12.75">
      <c r="K559" s="332"/>
      <c r="L559" s="332"/>
      <c r="M559" s="332"/>
      <c r="N559" s="332"/>
      <c r="O559" s="332"/>
      <c r="P559" s="332"/>
      <c r="Q559" s="332"/>
      <c r="R559" s="332"/>
      <c r="S559" s="332"/>
      <c r="T559" s="332"/>
    </row>
    <row r="560" spans="11:20" ht="12.75">
      <c r="K560" s="332"/>
      <c r="L560" s="332"/>
      <c r="M560" s="332"/>
      <c r="N560" s="332"/>
      <c r="O560" s="332"/>
      <c r="P560" s="332"/>
      <c r="Q560" s="332"/>
      <c r="R560" s="332"/>
      <c r="S560" s="332"/>
      <c r="T560" s="332"/>
    </row>
    <row r="561" spans="11:20" ht="12.75">
      <c r="K561" s="332"/>
      <c r="L561" s="332"/>
      <c r="M561" s="332"/>
      <c r="N561" s="332"/>
      <c r="O561" s="332"/>
      <c r="P561" s="332"/>
      <c r="Q561" s="332"/>
      <c r="R561" s="332"/>
      <c r="S561" s="332"/>
      <c r="T561" s="332"/>
    </row>
    <row r="562" spans="11:20" ht="12.75">
      <c r="K562" s="332"/>
      <c r="L562" s="332"/>
      <c r="M562" s="332"/>
      <c r="N562" s="332"/>
      <c r="O562" s="332"/>
      <c r="P562" s="332"/>
      <c r="Q562" s="332"/>
      <c r="R562" s="332"/>
      <c r="S562" s="332"/>
      <c r="T562" s="332"/>
    </row>
    <row r="563" spans="11:20" ht="12.75">
      <c r="K563" s="332"/>
      <c r="L563" s="332"/>
      <c r="M563" s="332"/>
      <c r="N563" s="332"/>
      <c r="O563" s="332"/>
      <c r="P563" s="332"/>
      <c r="Q563" s="332"/>
      <c r="R563" s="332"/>
      <c r="S563" s="332"/>
      <c r="T563" s="332"/>
    </row>
    <row r="564" spans="11:20" ht="12.75">
      <c r="K564" s="332"/>
      <c r="L564" s="332"/>
      <c r="M564" s="332"/>
      <c r="N564" s="332"/>
      <c r="O564" s="332"/>
      <c r="P564" s="332"/>
      <c r="Q564" s="332"/>
      <c r="R564" s="332"/>
      <c r="S564" s="332"/>
      <c r="T564" s="332"/>
    </row>
    <row r="565" spans="11:20" ht="12.75">
      <c r="K565" s="332"/>
      <c r="L565" s="332"/>
      <c r="M565" s="332"/>
      <c r="N565" s="332"/>
      <c r="O565" s="332"/>
      <c r="P565" s="332"/>
      <c r="Q565" s="332"/>
      <c r="R565" s="332"/>
      <c r="S565" s="332"/>
      <c r="T565" s="332"/>
    </row>
    <row r="566" spans="11:20" ht="12.75">
      <c r="K566" s="332"/>
      <c r="L566" s="332"/>
      <c r="M566" s="332"/>
      <c r="N566" s="332"/>
      <c r="O566" s="332"/>
      <c r="P566" s="332"/>
      <c r="Q566" s="332"/>
      <c r="R566" s="332"/>
      <c r="S566" s="332"/>
      <c r="T566" s="332"/>
    </row>
    <row r="567" spans="11:20" ht="12.75">
      <c r="K567" s="332"/>
      <c r="L567" s="332"/>
      <c r="M567" s="332"/>
      <c r="N567" s="332"/>
      <c r="O567" s="332"/>
      <c r="P567" s="332"/>
      <c r="Q567" s="332"/>
      <c r="R567" s="332"/>
      <c r="S567" s="332"/>
      <c r="T567" s="332"/>
    </row>
    <row r="568" spans="11:20" ht="12.75">
      <c r="K568" s="332"/>
      <c r="L568" s="332"/>
      <c r="M568" s="332"/>
      <c r="N568" s="332"/>
      <c r="O568" s="332"/>
      <c r="P568" s="332"/>
      <c r="Q568" s="332"/>
      <c r="R568" s="332"/>
      <c r="S568" s="332"/>
      <c r="T568" s="332"/>
    </row>
    <row r="569" spans="11:20" ht="12.75">
      <c r="K569" s="332"/>
      <c r="L569" s="332"/>
      <c r="M569" s="332"/>
      <c r="N569" s="332"/>
      <c r="O569" s="332"/>
      <c r="P569" s="332"/>
      <c r="Q569" s="332"/>
      <c r="R569" s="332"/>
      <c r="S569" s="332"/>
      <c r="T569" s="332"/>
    </row>
    <row r="570" spans="11:20" ht="12.75">
      <c r="K570" s="332"/>
      <c r="L570" s="332"/>
      <c r="M570" s="332"/>
      <c r="N570" s="332"/>
      <c r="O570" s="332"/>
      <c r="P570" s="332"/>
      <c r="Q570" s="332"/>
      <c r="R570" s="332"/>
      <c r="S570" s="332"/>
      <c r="T570" s="332"/>
    </row>
    <row r="571" spans="11:20" ht="12.75">
      <c r="K571" s="332"/>
      <c r="L571" s="332"/>
      <c r="M571" s="332"/>
      <c r="N571" s="332"/>
      <c r="O571" s="332"/>
      <c r="P571" s="332"/>
      <c r="Q571" s="332"/>
      <c r="R571" s="332"/>
      <c r="S571" s="332"/>
      <c r="T571" s="332"/>
    </row>
    <row r="572" spans="11:20" ht="12.75">
      <c r="K572" s="332"/>
      <c r="L572" s="332"/>
      <c r="M572" s="332"/>
      <c r="N572" s="332"/>
      <c r="O572" s="332"/>
      <c r="P572" s="332"/>
      <c r="Q572" s="332"/>
      <c r="R572" s="332"/>
      <c r="S572" s="332"/>
      <c r="T572" s="332"/>
    </row>
    <row r="573" spans="11:20" ht="12.75">
      <c r="K573" s="332"/>
      <c r="L573" s="332"/>
      <c r="M573" s="332"/>
      <c r="N573" s="332"/>
      <c r="O573" s="332"/>
      <c r="P573" s="332"/>
      <c r="Q573" s="332"/>
      <c r="R573" s="332"/>
      <c r="S573" s="332"/>
      <c r="T573" s="332"/>
    </row>
    <row r="574" spans="11:20" ht="12.75">
      <c r="K574" s="332"/>
      <c r="L574" s="332"/>
      <c r="M574" s="332"/>
      <c r="N574" s="332"/>
      <c r="O574" s="332"/>
      <c r="P574" s="332"/>
      <c r="Q574" s="332"/>
      <c r="R574" s="332"/>
      <c r="S574" s="332"/>
      <c r="T574" s="332"/>
    </row>
    <row r="575" spans="11:20" ht="12.75">
      <c r="K575" s="332"/>
      <c r="L575" s="332"/>
      <c r="M575" s="332"/>
      <c r="N575" s="332"/>
      <c r="O575" s="332"/>
      <c r="P575" s="332"/>
      <c r="Q575" s="332"/>
      <c r="R575" s="332"/>
      <c r="S575" s="332"/>
      <c r="T575" s="332"/>
    </row>
    <row r="576" spans="11:20" ht="12.75">
      <c r="K576" s="332"/>
      <c r="L576" s="332"/>
      <c r="M576" s="332"/>
      <c r="N576" s="332"/>
      <c r="O576" s="332"/>
      <c r="P576" s="332"/>
      <c r="Q576" s="332"/>
      <c r="R576" s="332"/>
      <c r="S576" s="332"/>
      <c r="T576" s="332"/>
    </row>
    <row r="577" spans="11:20" ht="12.75">
      <c r="K577" s="332"/>
      <c r="L577" s="332"/>
      <c r="M577" s="332"/>
      <c r="N577" s="332"/>
      <c r="O577" s="332"/>
      <c r="P577" s="332"/>
      <c r="Q577" s="332"/>
      <c r="R577" s="332"/>
      <c r="S577" s="332"/>
      <c r="T577" s="332"/>
    </row>
    <row r="578" spans="11:20" ht="12.75">
      <c r="K578" s="332"/>
      <c r="L578" s="332"/>
      <c r="M578" s="332"/>
      <c r="N578" s="332"/>
      <c r="O578" s="332"/>
      <c r="P578" s="332"/>
      <c r="Q578" s="332"/>
      <c r="R578" s="332"/>
      <c r="S578" s="332"/>
      <c r="T578" s="332"/>
    </row>
    <row r="579" spans="11:20" ht="12.75">
      <c r="K579" s="332"/>
      <c r="L579" s="332"/>
      <c r="M579" s="332"/>
      <c r="N579" s="332"/>
      <c r="O579" s="332"/>
      <c r="P579" s="332"/>
      <c r="Q579" s="332"/>
      <c r="R579" s="332"/>
      <c r="S579" s="332"/>
      <c r="T579" s="332"/>
    </row>
    <row r="580" spans="11:20" ht="12.75">
      <c r="K580" s="332"/>
      <c r="L580" s="332"/>
      <c r="M580" s="332"/>
      <c r="N580" s="332"/>
      <c r="O580" s="332"/>
      <c r="P580" s="332"/>
      <c r="Q580" s="332"/>
      <c r="R580" s="332"/>
      <c r="S580" s="332"/>
      <c r="T580" s="332"/>
    </row>
    <row r="581" spans="11:20" ht="12.75">
      <c r="K581" s="332"/>
      <c r="L581" s="332"/>
      <c r="M581" s="332"/>
      <c r="N581" s="332"/>
      <c r="O581" s="332"/>
      <c r="P581" s="332"/>
      <c r="Q581" s="332"/>
      <c r="R581" s="332"/>
      <c r="S581" s="332"/>
      <c r="T581" s="332"/>
    </row>
    <row r="582" spans="11:20" ht="12.75">
      <c r="K582" s="332"/>
      <c r="L582" s="332"/>
      <c r="M582" s="332"/>
      <c r="N582" s="332"/>
      <c r="O582" s="332"/>
      <c r="P582" s="332"/>
      <c r="Q582" s="332"/>
      <c r="R582" s="332"/>
      <c r="S582" s="332"/>
      <c r="T582" s="332"/>
    </row>
    <row r="583" spans="11:20" ht="12.75">
      <c r="K583" s="332"/>
      <c r="L583" s="332"/>
      <c r="M583" s="332"/>
      <c r="N583" s="332"/>
      <c r="O583" s="332"/>
      <c r="P583" s="332"/>
      <c r="Q583" s="332"/>
      <c r="R583" s="332"/>
      <c r="S583" s="332"/>
      <c r="T583" s="332"/>
    </row>
    <row r="584" spans="11:20" ht="12.75">
      <c r="K584" s="332"/>
      <c r="L584" s="332"/>
      <c r="M584" s="332"/>
      <c r="N584" s="332"/>
      <c r="O584" s="332"/>
      <c r="P584" s="332"/>
      <c r="Q584" s="332"/>
      <c r="R584" s="332"/>
      <c r="S584" s="332"/>
      <c r="T584" s="332"/>
    </row>
    <row r="585" spans="11:20" ht="12.75">
      <c r="K585" s="332"/>
      <c r="L585" s="332"/>
      <c r="M585" s="332"/>
      <c r="N585" s="332"/>
      <c r="O585" s="332"/>
      <c r="P585" s="332"/>
      <c r="Q585" s="332"/>
      <c r="R585" s="332"/>
      <c r="S585" s="332"/>
      <c r="T585" s="332"/>
    </row>
    <row r="586" spans="11:20" ht="12.75">
      <c r="K586" s="332"/>
      <c r="L586" s="332"/>
      <c r="M586" s="332"/>
      <c r="N586" s="332"/>
      <c r="O586" s="332"/>
      <c r="P586" s="332"/>
      <c r="Q586" s="332"/>
      <c r="R586" s="332"/>
      <c r="S586" s="332"/>
      <c r="T586" s="332"/>
    </row>
    <row r="587" spans="11:20" ht="12.75">
      <c r="K587" s="332"/>
      <c r="L587" s="332"/>
      <c r="M587" s="332"/>
      <c r="N587" s="332"/>
      <c r="O587" s="332"/>
      <c r="P587" s="332"/>
      <c r="Q587" s="332"/>
      <c r="R587" s="332"/>
      <c r="S587" s="332"/>
      <c r="T587" s="332"/>
    </row>
    <row r="588" spans="11:20" ht="12.75">
      <c r="K588" s="332"/>
      <c r="L588" s="332"/>
      <c r="M588" s="332"/>
      <c r="N588" s="332"/>
      <c r="O588" s="332"/>
      <c r="P588" s="332"/>
      <c r="Q588" s="332"/>
      <c r="R588" s="332"/>
      <c r="S588" s="332"/>
      <c r="T588" s="332"/>
    </row>
    <row r="589" spans="11:20" ht="12.75">
      <c r="K589" s="332"/>
      <c r="L589" s="332"/>
      <c r="M589" s="332"/>
      <c r="N589" s="332"/>
      <c r="O589" s="332"/>
      <c r="P589" s="332"/>
      <c r="Q589" s="332"/>
      <c r="R589" s="332"/>
      <c r="S589" s="332"/>
      <c r="T589" s="332"/>
    </row>
    <row r="590" spans="11:20" ht="12.75">
      <c r="K590" s="332"/>
      <c r="L590" s="332"/>
      <c r="M590" s="332"/>
      <c r="N590" s="332"/>
      <c r="O590" s="332"/>
      <c r="P590" s="332"/>
      <c r="Q590" s="332"/>
      <c r="R590" s="332"/>
      <c r="S590" s="332"/>
      <c r="T590" s="332"/>
    </row>
    <row r="591" spans="11:20" ht="12.75">
      <c r="K591" s="332"/>
      <c r="L591" s="332"/>
      <c r="M591" s="332"/>
      <c r="N591" s="332"/>
      <c r="O591" s="332"/>
      <c r="P591" s="332"/>
      <c r="Q591" s="332"/>
      <c r="R591" s="332"/>
      <c r="S591" s="332"/>
      <c r="T591" s="332"/>
    </row>
    <row r="592" spans="11:20" ht="12.75">
      <c r="K592" s="332"/>
      <c r="L592" s="332"/>
      <c r="M592" s="332"/>
      <c r="N592" s="332"/>
      <c r="O592" s="332"/>
      <c r="P592" s="332"/>
      <c r="Q592" s="332"/>
      <c r="R592" s="332"/>
      <c r="S592" s="332"/>
      <c r="T592" s="332"/>
    </row>
    <row r="593" spans="11:20" ht="12.75">
      <c r="K593" s="332"/>
      <c r="L593" s="332"/>
      <c r="M593" s="332"/>
      <c r="N593" s="332"/>
      <c r="O593" s="332"/>
      <c r="P593" s="332"/>
      <c r="Q593" s="332"/>
      <c r="R593" s="332"/>
      <c r="S593" s="332"/>
      <c r="T593" s="332"/>
    </row>
    <row r="594" spans="11:20" ht="12.75">
      <c r="K594" s="332"/>
      <c r="L594" s="332"/>
      <c r="M594" s="332"/>
      <c r="N594" s="332"/>
      <c r="O594" s="332"/>
      <c r="P594" s="332"/>
      <c r="Q594" s="332"/>
      <c r="R594" s="332"/>
      <c r="S594" s="332"/>
      <c r="T594" s="332"/>
    </row>
    <row r="595" spans="11:20" ht="12.75">
      <c r="K595" s="332"/>
      <c r="L595" s="332"/>
      <c r="M595" s="332"/>
      <c r="N595" s="332"/>
      <c r="O595" s="332"/>
      <c r="P595" s="332"/>
      <c r="Q595" s="332"/>
      <c r="R595" s="332"/>
      <c r="S595" s="332"/>
      <c r="T595" s="332"/>
    </row>
    <row r="596" spans="11:20" ht="12.75">
      <c r="K596" s="332"/>
      <c r="L596" s="332"/>
      <c r="M596" s="332"/>
      <c r="N596" s="332"/>
      <c r="O596" s="332"/>
      <c r="P596" s="332"/>
      <c r="Q596" s="332"/>
      <c r="R596" s="332"/>
      <c r="S596" s="332"/>
      <c r="T596" s="332"/>
    </row>
    <row r="597" spans="11:20" ht="12.75">
      <c r="K597" s="332"/>
      <c r="L597" s="332"/>
      <c r="M597" s="332"/>
      <c r="N597" s="332"/>
      <c r="O597" s="332"/>
      <c r="P597" s="332"/>
      <c r="Q597" s="332"/>
      <c r="R597" s="332"/>
      <c r="S597" s="332"/>
      <c r="T597" s="332"/>
    </row>
    <row r="598" spans="11:20" ht="12.75">
      <c r="K598" s="332"/>
      <c r="L598" s="332"/>
      <c r="M598" s="332"/>
      <c r="N598" s="332"/>
      <c r="O598" s="332"/>
      <c r="P598" s="332"/>
      <c r="Q598" s="332"/>
      <c r="R598" s="332"/>
      <c r="S598" s="332"/>
      <c r="T598" s="332"/>
    </row>
    <row r="599" spans="11:20" ht="12.75">
      <c r="K599" s="332"/>
      <c r="L599" s="332"/>
      <c r="M599" s="332"/>
      <c r="N599" s="332"/>
      <c r="O599" s="332"/>
      <c r="P599" s="332"/>
      <c r="Q599" s="332"/>
      <c r="R599" s="332"/>
      <c r="S599" s="332"/>
      <c r="T599" s="332"/>
    </row>
    <row r="600" spans="11:20" ht="12.75">
      <c r="K600" s="332"/>
      <c r="L600" s="332"/>
      <c r="M600" s="332"/>
      <c r="N600" s="332"/>
      <c r="O600" s="332"/>
      <c r="P600" s="332"/>
      <c r="Q600" s="332"/>
      <c r="R600" s="332"/>
      <c r="S600" s="332"/>
      <c r="T600" s="332"/>
    </row>
    <row r="601" spans="11:20" ht="12.75">
      <c r="K601" s="332"/>
      <c r="L601" s="332"/>
      <c r="M601" s="332"/>
      <c r="N601" s="332"/>
      <c r="O601" s="332"/>
      <c r="P601" s="332"/>
      <c r="Q601" s="332"/>
      <c r="R601" s="332"/>
      <c r="S601" s="332"/>
      <c r="T601" s="332"/>
    </row>
    <row r="602" spans="11:20" ht="12.75">
      <c r="K602" s="332"/>
      <c r="L602" s="332"/>
      <c r="M602" s="332"/>
      <c r="N602" s="332"/>
      <c r="O602" s="332"/>
      <c r="P602" s="332"/>
      <c r="Q602" s="332"/>
      <c r="R602" s="332"/>
      <c r="S602" s="332"/>
      <c r="T602" s="332"/>
    </row>
    <row r="603" spans="11:20" ht="12.75">
      <c r="K603" s="332"/>
      <c r="L603" s="332"/>
      <c r="M603" s="332"/>
      <c r="N603" s="332"/>
      <c r="O603" s="332"/>
      <c r="P603" s="332"/>
      <c r="Q603" s="332"/>
      <c r="R603" s="332"/>
      <c r="S603" s="332"/>
      <c r="T603" s="332"/>
    </row>
    <row r="604" spans="11:20" ht="12.75">
      <c r="K604" s="332"/>
      <c r="L604" s="332"/>
      <c r="M604" s="332"/>
      <c r="N604" s="332"/>
      <c r="O604" s="332"/>
      <c r="P604" s="332"/>
      <c r="Q604" s="332"/>
      <c r="R604" s="332"/>
      <c r="S604" s="332"/>
      <c r="T604" s="332"/>
    </row>
    <row r="605" spans="11:20" ht="12.75">
      <c r="K605" s="332"/>
      <c r="L605" s="332"/>
      <c r="M605" s="332"/>
      <c r="N605" s="332"/>
      <c r="O605" s="332"/>
      <c r="P605" s="332"/>
      <c r="Q605" s="332"/>
      <c r="R605" s="332"/>
      <c r="S605" s="332"/>
      <c r="T605" s="332"/>
    </row>
    <row r="606" spans="11:20" ht="12.75">
      <c r="K606" s="332"/>
      <c r="L606" s="332"/>
      <c r="M606" s="332"/>
      <c r="N606" s="332"/>
      <c r="O606" s="332"/>
      <c r="P606" s="332"/>
      <c r="Q606" s="332"/>
      <c r="R606" s="332"/>
      <c r="S606" s="332"/>
      <c r="T606" s="332"/>
    </row>
    <row r="607" spans="11:20" ht="12.75">
      <c r="K607" s="332"/>
      <c r="L607" s="332"/>
      <c r="M607" s="332"/>
      <c r="N607" s="332"/>
      <c r="O607" s="332"/>
      <c r="P607" s="332"/>
      <c r="Q607" s="332"/>
      <c r="R607" s="332"/>
      <c r="S607" s="332"/>
      <c r="T607" s="332"/>
    </row>
    <row r="608" spans="11:20" ht="12.75">
      <c r="K608" s="332"/>
      <c r="L608" s="332"/>
      <c r="M608" s="332"/>
      <c r="N608" s="332"/>
      <c r="O608" s="332"/>
      <c r="P608" s="332"/>
      <c r="Q608" s="332"/>
      <c r="R608" s="332"/>
      <c r="S608" s="332"/>
      <c r="T608" s="332"/>
    </row>
    <row r="609" spans="11:20" ht="12.75">
      <c r="K609" s="332"/>
      <c r="L609" s="332"/>
      <c r="M609" s="332"/>
      <c r="N609" s="332"/>
      <c r="O609" s="332"/>
      <c r="P609" s="332"/>
      <c r="Q609" s="332"/>
      <c r="R609" s="332"/>
      <c r="S609" s="332"/>
      <c r="T609" s="332"/>
    </row>
    <row r="610" spans="11:20" ht="12.75">
      <c r="K610" s="332"/>
      <c r="L610" s="332"/>
      <c r="M610" s="332"/>
      <c r="N610" s="332"/>
      <c r="O610" s="332"/>
      <c r="P610" s="332"/>
      <c r="Q610" s="332"/>
      <c r="R610" s="332"/>
      <c r="S610" s="332"/>
      <c r="T610" s="332"/>
    </row>
    <row r="611" spans="11:20" ht="12.75">
      <c r="K611" s="332"/>
      <c r="L611" s="332"/>
      <c r="M611" s="332"/>
      <c r="N611" s="332"/>
      <c r="O611" s="332"/>
      <c r="P611" s="332"/>
      <c r="Q611" s="332"/>
      <c r="R611" s="332"/>
      <c r="S611" s="332"/>
      <c r="T611" s="332"/>
    </row>
    <row r="612" spans="11:20" ht="12.75">
      <c r="K612" s="332"/>
      <c r="L612" s="332"/>
      <c r="M612" s="332"/>
      <c r="N612" s="332"/>
      <c r="O612" s="332"/>
      <c r="P612" s="332"/>
      <c r="Q612" s="332"/>
      <c r="R612" s="332"/>
      <c r="S612" s="332"/>
      <c r="T612" s="332"/>
    </row>
    <row r="613" spans="11:20" ht="12.75">
      <c r="K613" s="332"/>
      <c r="L613" s="332"/>
      <c r="M613" s="332"/>
      <c r="N613" s="332"/>
      <c r="O613" s="332"/>
      <c r="P613" s="332"/>
      <c r="Q613" s="332"/>
      <c r="R613" s="332"/>
      <c r="S613" s="332"/>
      <c r="T613" s="332"/>
    </row>
    <row r="614" spans="11:20" ht="12.75">
      <c r="K614" s="332"/>
      <c r="L614" s="332"/>
      <c r="M614" s="332"/>
      <c r="N614" s="332"/>
      <c r="O614" s="332"/>
      <c r="P614" s="332"/>
      <c r="Q614" s="332"/>
      <c r="R614" s="332"/>
      <c r="S614" s="332"/>
      <c r="T614" s="332"/>
    </row>
    <row r="615" spans="11:20" ht="12.75">
      <c r="K615" s="332"/>
      <c r="L615" s="332"/>
      <c r="M615" s="332"/>
      <c r="N615" s="332"/>
      <c r="O615" s="332"/>
      <c r="P615" s="332"/>
      <c r="Q615" s="332"/>
      <c r="R615" s="332"/>
      <c r="S615" s="332"/>
      <c r="T615" s="332"/>
    </row>
    <row r="616" spans="11:20" ht="12.75">
      <c r="K616" s="332"/>
      <c r="L616" s="332"/>
      <c r="M616" s="332"/>
      <c r="N616" s="332"/>
      <c r="O616" s="332"/>
      <c r="P616" s="332"/>
      <c r="Q616" s="332"/>
      <c r="R616" s="332"/>
      <c r="S616" s="332"/>
      <c r="T616" s="332"/>
    </row>
    <row r="617" spans="11:20" ht="12.75">
      <c r="K617" s="332"/>
      <c r="L617" s="332"/>
      <c r="M617" s="332"/>
      <c r="N617" s="332"/>
      <c r="O617" s="332"/>
      <c r="P617" s="332"/>
      <c r="Q617" s="332"/>
      <c r="R617" s="332"/>
      <c r="S617" s="332"/>
      <c r="T617" s="332"/>
    </row>
    <row r="618" spans="11:20" ht="12.75">
      <c r="K618" s="332"/>
      <c r="L618" s="332"/>
      <c r="M618" s="332"/>
      <c r="N618" s="332"/>
      <c r="O618" s="332"/>
      <c r="P618" s="332"/>
      <c r="Q618" s="332"/>
      <c r="R618" s="332"/>
      <c r="S618" s="332"/>
      <c r="T618" s="332"/>
    </row>
    <row r="619" spans="11:20" ht="12.75">
      <c r="K619" s="332"/>
      <c r="L619" s="332"/>
      <c r="M619" s="332"/>
      <c r="N619" s="332"/>
      <c r="O619" s="332"/>
      <c r="P619" s="332"/>
      <c r="Q619" s="332"/>
      <c r="R619" s="332"/>
      <c r="S619" s="332"/>
      <c r="T619" s="332"/>
    </row>
    <row r="620" spans="11:20" ht="12.75">
      <c r="K620" s="332"/>
      <c r="L620" s="332"/>
      <c r="M620" s="332"/>
      <c r="N620" s="332"/>
      <c r="O620" s="332"/>
      <c r="P620" s="332"/>
      <c r="Q620" s="332"/>
      <c r="R620" s="332"/>
      <c r="S620" s="332"/>
      <c r="T620" s="332"/>
    </row>
    <row r="621" spans="11:20" ht="12.75">
      <c r="K621" s="332"/>
      <c r="L621" s="332"/>
      <c r="M621" s="332"/>
      <c r="N621" s="332"/>
      <c r="O621" s="332"/>
      <c r="P621" s="332"/>
      <c r="Q621" s="332"/>
      <c r="R621" s="332"/>
      <c r="S621" s="332"/>
      <c r="T621" s="332"/>
    </row>
    <row r="622" spans="11:20" ht="12.75">
      <c r="K622" s="332"/>
      <c r="L622" s="332"/>
      <c r="M622" s="332"/>
      <c r="N622" s="332"/>
      <c r="O622" s="332"/>
      <c r="P622" s="332"/>
      <c r="Q622" s="332"/>
      <c r="R622" s="332"/>
      <c r="S622" s="332"/>
      <c r="T622" s="332"/>
    </row>
    <row r="623" spans="11:20" ht="12.75">
      <c r="K623" s="332"/>
      <c r="L623" s="332"/>
      <c r="M623" s="332"/>
      <c r="N623" s="332"/>
      <c r="O623" s="332"/>
      <c r="P623" s="332"/>
      <c r="Q623" s="332"/>
      <c r="R623" s="332"/>
      <c r="S623" s="332"/>
      <c r="T623" s="332"/>
    </row>
    <row r="624" spans="11:20" ht="12.75">
      <c r="K624" s="332"/>
      <c r="L624" s="332"/>
      <c r="M624" s="332"/>
      <c r="N624" s="332"/>
      <c r="O624" s="332"/>
      <c r="P624" s="332"/>
      <c r="Q624" s="332"/>
      <c r="R624" s="332"/>
      <c r="S624" s="332"/>
      <c r="T624" s="332"/>
    </row>
    <row r="625" spans="11:20" ht="12.75">
      <c r="K625" s="332"/>
      <c r="L625" s="332"/>
      <c r="M625" s="332"/>
      <c r="N625" s="332"/>
      <c r="O625" s="332"/>
      <c r="P625" s="332"/>
      <c r="Q625" s="332"/>
      <c r="R625" s="332"/>
      <c r="S625" s="332"/>
      <c r="T625" s="332"/>
    </row>
    <row r="626" spans="11:20" ht="12.75">
      <c r="K626" s="332"/>
      <c r="L626" s="332"/>
      <c r="M626" s="332"/>
      <c r="N626" s="332"/>
      <c r="O626" s="332"/>
      <c r="P626" s="332"/>
      <c r="Q626" s="332"/>
      <c r="R626" s="332"/>
      <c r="S626" s="332"/>
      <c r="T626" s="332"/>
    </row>
    <row r="627" spans="11:20" ht="12.75">
      <c r="K627" s="332"/>
      <c r="L627" s="332"/>
      <c r="M627" s="332"/>
      <c r="N627" s="332"/>
      <c r="O627" s="332"/>
      <c r="P627" s="332"/>
      <c r="Q627" s="332"/>
      <c r="R627" s="332"/>
      <c r="S627" s="332"/>
      <c r="T627" s="332"/>
    </row>
    <row r="628" spans="11:20" ht="12.75">
      <c r="K628" s="332"/>
      <c r="L628" s="332"/>
      <c r="M628" s="332"/>
      <c r="N628" s="332"/>
      <c r="O628" s="332"/>
      <c r="P628" s="332"/>
      <c r="Q628" s="332"/>
      <c r="R628" s="332"/>
      <c r="S628" s="332"/>
      <c r="T628" s="332"/>
    </row>
    <row r="629" spans="11:20" ht="12.75">
      <c r="K629" s="332"/>
      <c r="L629" s="332"/>
      <c r="M629" s="332"/>
      <c r="N629" s="332"/>
      <c r="O629" s="332"/>
      <c r="P629" s="332"/>
      <c r="Q629" s="332"/>
      <c r="R629" s="332"/>
      <c r="S629" s="332"/>
      <c r="T629" s="332"/>
    </row>
    <row r="630" spans="11:20" ht="12.75">
      <c r="K630" s="332"/>
      <c r="L630" s="332"/>
      <c r="M630" s="332"/>
      <c r="N630" s="332"/>
      <c r="O630" s="332"/>
      <c r="P630" s="332"/>
      <c r="Q630" s="332"/>
      <c r="R630" s="332"/>
      <c r="S630" s="332"/>
      <c r="T630" s="332"/>
    </row>
    <row r="631" spans="11:20" ht="12.75">
      <c r="K631" s="332"/>
      <c r="L631" s="332"/>
      <c r="M631" s="332"/>
      <c r="N631" s="332"/>
      <c r="O631" s="332"/>
      <c r="P631" s="332"/>
      <c r="Q631" s="332"/>
      <c r="R631" s="332"/>
      <c r="S631" s="332"/>
      <c r="T631" s="332"/>
    </row>
    <row r="632" spans="11:20" ht="12.75">
      <c r="K632" s="332"/>
      <c r="L632" s="332"/>
      <c r="M632" s="332"/>
      <c r="N632" s="332"/>
      <c r="O632" s="332"/>
      <c r="P632" s="332"/>
      <c r="Q632" s="332"/>
      <c r="R632" s="332"/>
      <c r="S632" s="332"/>
      <c r="T632" s="332"/>
    </row>
    <row r="633" spans="11:20" ht="12.75">
      <c r="K633" s="332"/>
      <c r="L633" s="332"/>
      <c r="M633" s="332"/>
      <c r="N633" s="332"/>
      <c r="O633" s="332"/>
      <c r="P633" s="332"/>
      <c r="Q633" s="332"/>
      <c r="R633" s="332"/>
      <c r="S633" s="332"/>
      <c r="T633" s="332"/>
    </row>
    <row r="634" spans="11:20" ht="12.75">
      <c r="K634" s="332"/>
      <c r="L634" s="332"/>
      <c r="M634" s="332"/>
      <c r="N634" s="332"/>
      <c r="O634" s="332"/>
      <c r="P634" s="332"/>
      <c r="Q634" s="332"/>
      <c r="R634" s="332"/>
      <c r="S634" s="332"/>
      <c r="T634" s="332"/>
    </row>
    <row r="635" spans="11:20" ht="12.75">
      <c r="K635" s="332"/>
      <c r="L635" s="332"/>
      <c r="M635" s="332"/>
      <c r="N635" s="332"/>
      <c r="O635" s="332"/>
      <c r="P635" s="332"/>
      <c r="Q635" s="332"/>
      <c r="R635" s="332"/>
      <c r="S635" s="332"/>
      <c r="T635" s="332"/>
    </row>
    <row r="636" spans="11:20" ht="12.75">
      <c r="K636" s="332"/>
      <c r="L636" s="332"/>
      <c r="M636" s="332"/>
      <c r="N636" s="332"/>
      <c r="O636" s="332"/>
      <c r="P636" s="332"/>
      <c r="Q636" s="332"/>
      <c r="R636" s="332"/>
      <c r="S636" s="332"/>
      <c r="T636" s="332"/>
    </row>
    <row r="637" spans="11:20" ht="12.75">
      <c r="K637" s="332"/>
      <c r="L637" s="332"/>
      <c r="M637" s="332"/>
      <c r="N637" s="332"/>
      <c r="O637" s="332"/>
      <c r="P637" s="332"/>
      <c r="Q637" s="332"/>
      <c r="R637" s="332"/>
      <c r="S637" s="332"/>
      <c r="T637" s="332"/>
    </row>
    <row r="638" spans="11:20" ht="12.75">
      <c r="K638" s="332"/>
      <c r="L638" s="332"/>
      <c r="M638" s="332"/>
      <c r="N638" s="332"/>
      <c r="O638" s="332"/>
      <c r="P638" s="332"/>
      <c r="Q638" s="332"/>
      <c r="R638" s="332"/>
      <c r="S638" s="332"/>
      <c r="T638" s="332"/>
    </row>
    <row r="639" spans="11:20" ht="12.75">
      <c r="K639" s="332"/>
      <c r="L639" s="332"/>
      <c r="M639" s="332"/>
      <c r="N639" s="332"/>
      <c r="O639" s="332"/>
      <c r="P639" s="332"/>
      <c r="Q639" s="332"/>
      <c r="R639" s="332"/>
      <c r="S639" s="332"/>
      <c r="T639" s="332"/>
    </row>
    <row r="640" spans="11:20" ht="12.75">
      <c r="K640" s="332"/>
      <c r="L640" s="332"/>
      <c r="M640" s="332"/>
      <c r="N640" s="332"/>
      <c r="O640" s="332"/>
      <c r="P640" s="332"/>
      <c r="Q640" s="332"/>
      <c r="R640" s="332"/>
      <c r="S640" s="332"/>
      <c r="T640" s="332"/>
    </row>
    <row r="641" spans="11:20" ht="12.75">
      <c r="K641" s="332"/>
      <c r="L641" s="332"/>
      <c r="M641" s="332"/>
      <c r="N641" s="332"/>
      <c r="O641" s="332"/>
      <c r="P641" s="332"/>
      <c r="Q641" s="332"/>
      <c r="R641" s="332"/>
      <c r="S641" s="332"/>
      <c r="T641" s="332"/>
    </row>
    <row r="642" spans="11:20" ht="12.75">
      <c r="K642" s="332"/>
      <c r="L642" s="332"/>
      <c r="M642" s="332"/>
      <c r="N642" s="332"/>
      <c r="O642" s="332"/>
      <c r="P642" s="332"/>
      <c r="Q642" s="332"/>
      <c r="R642" s="332"/>
      <c r="S642" s="332"/>
      <c r="T642" s="332"/>
    </row>
    <row r="643" spans="11:20" ht="12.75">
      <c r="K643" s="332"/>
      <c r="L643" s="332"/>
      <c r="M643" s="332"/>
      <c r="N643" s="332"/>
      <c r="O643" s="332"/>
      <c r="P643" s="332"/>
      <c r="Q643" s="332"/>
      <c r="R643" s="332"/>
      <c r="S643" s="332"/>
      <c r="T643" s="332"/>
    </row>
    <row r="644" spans="11:20" ht="12.75">
      <c r="K644" s="332"/>
      <c r="L644" s="332"/>
      <c r="M644" s="332"/>
      <c r="N644" s="332"/>
      <c r="O644" s="332"/>
      <c r="P644" s="332"/>
      <c r="Q644" s="332"/>
      <c r="R644" s="332"/>
      <c r="S644" s="332"/>
      <c r="T644" s="332"/>
    </row>
    <row r="645" spans="11:20" ht="12.75">
      <c r="K645" s="332"/>
      <c r="L645" s="332"/>
      <c r="M645" s="332"/>
      <c r="N645" s="332"/>
      <c r="O645" s="332"/>
      <c r="P645" s="332"/>
      <c r="Q645" s="332"/>
      <c r="R645" s="332"/>
      <c r="S645" s="332"/>
      <c r="T645" s="332"/>
    </row>
    <row r="646" spans="11:20" ht="12.75">
      <c r="K646" s="332"/>
      <c r="L646" s="332"/>
      <c r="M646" s="332"/>
      <c r="N646" s="332"/>
      <c r="O646" s="332"/>
      <c r="P646" s="332"/>
      <c r="Q646" s="332"/>
      <c r="R646" s="332"/>
      <c r="S646" s="332"/>
      <c r="T646" s="332"/>
    </row>
    <row r="647" spans="11:20" ht="12.75">
      <c r="K647" s="332"/>
      <c r="L647" s="332"/>
      <c r="M647" s="332"/>
      <c r="N647" s="332"/>
      <c r="O647" s="332"/>
      <c r="P647" s="332"/>
      <c r="Q647" s="332"/>
      <c r="R647" s="332"/>
      <c r="S647" s="332"/>
      <c r="T647" s="332"/>
    </row>
    <row r="648" spans="11:20" ht="12.75">
      <c r="K648" s="332"/>
      <c r="L648" s="332"/>
      <c r="M648" s="332"/>
      <c r="N648" s="332"/>
      <c r="O648" s="332"/>
      <c r="P648" s="332"/>
      <c r="Q648" s="332"/>
      <c r="R648" s="332"/>
      <c r="S648" s="332"/>
      <c r="T648" s="332"/>
    </row>
    <row r="649" spans="11:20" ht="12.75">
      <c r="K649" s="332"/>
      <c r="L649" s="332"/>
      <c r="M649" s="332"/>
      <c r="N649" s="332"/>
      <c r="O649" s="332"/>
      <c r="P649" s="332"/>
      <c r="Q649" s="332"/>
      <c r="R649" s="332"/>
      <c r="S649" s="332"/>
      <c r="T649" s="332"/>
    </row>
    <row r="650" spans="11:20" ht="12.75">
      <c r="K650" s="332"/>
      <c r="L650" s="332"/>
      <c r="M650" s="332"/>
      <c r="N650" s="332"/>
      <c r="O650" s="332"/>
      <c r="P650" s="332"/>
      <c r="Q650" s="332"/>
      <c r="R650" s="332"/>
      <c r="S650" s="332"/>
      <c r="T650" s="332"/>
    </row>
    <row r="651" spans="11:20" ht="12.75">
      <c r="K651" s="332"/>
      <c r="L651" s="332"/>
      <c r="M651" s="332"/>
      <c r="N651" s="332"/>
      <c r="O651" s="332"/>
      <c r="P651" s="332"/>
      <c r="Q651" s="332"/>
      <c r="R651" s="332"/>
      <c r="S651" s="332"/>
      <c r="T651" s="332"/>
    </row>
    <row r="652" spans="11:20" ht="12.75">
      <c r="K652" s="332"/>
      <c r="L652" s="332"/>
      <c r="M652" s="332"/>
      <c r="N652" s="332"/>
      <c r="O652" s="332"/>
      <c r="P652" s="332"/>
      <c r="Q652" s="332"/>
      <c r="R652" s="332"/>
      <c r="S652" s="332"/>
      <c r="T652" s="332"/>
    </row>
    <row r="653" spans="11:20" ht="12.75">
      <c r="K653" s="332"/>
      <c r="L653" s="332"/>
      <c r="M653" s="332"/>
      <c r="N653" s="332"/>
      <c r="O653" s="332"/>
      <c r="P653" s="332"/>
      <c r="Q653" s="332"/>
      <c r="R653" s="332"/>
      <c r="S653" s="332"/>
      <c r="T653" s="332"/>
    </row>
    <row r="654" spans="11:20" ht="12.75">
      <c r="K654" s="332"/>
      <c r="L654" s="332"/>
      <c r="M654" s="332"/>
      <c r="N654" s="332"/>
      <c r="O654" s="332"/>
      <c r="P654" s="332"/>
      <c r="Q654" s="332"/>
      <c r="R654" s="332"/>
      <c r="S654" s="332"/>
      <c r="T654" s="332"/>
    </row>
    <row r="655" spans="11:20" ht="12.75">
      <c r="K655" s="332"/>
      <c r="L655" s="332"/>
      <c r="M655" s="332"/>
      <c r="N655" s="332"/>
      <c r="O655" s="332"/>
      <c r="P655" s="332"/>
      <c r="Q655" s="332"/>
      <c r="R655" s="332"/>
      <c r="S655" s="332"/>
      <c r="T655" s="332"/>
    </row>
    <row r="656" spans="11:20" ht="12.75">
      <c r="K656" s="332"/>
      <c r="L656" s="332"/>
      <c r="M656" s="332"/>
      <c r="N656" s="332"/>
      <c r="O656" s="332"/>
      <c r="P656" s="332"/>
      <c r="Q656" s="332"/>
      <c r="R656" s="332"/>
      <c r="S656" s="332"/>
      <c r="T656" s="332"/>
    </row>
    <row r="657" spans="11:20" ht="12.75">
      <c r="K657" s="332"/>
      <c r="L657" s="332"/>
      <c r="M657" s="332"/>
      <c r="N657" s="332"/>
      <c r="O657" s="332"/>
      <c r="P657" s="332"/>
      <c r="Q657" s="332"/>
      <c r="R657" s="332"/>
      <c r="S657" s="332"/>
      <c r="T657" s="332"/>
    </row>
    <row r="658" spans="11:20" ht="12.75">
      <c r="K658" s="332"/>
      <c r="L658" s="332"/>
      <c r="M658" s="332"/>
      <c r="N658" s="332"/>
      <c r="O658" s="332"/>
      <c r="P658" s="332"/>
      <c r="Q658" s="332"/>
      <c r="R658" s="332"/>
      <c r="S658" s="332"/>
      <c r="T658" s="332"/>
    </row>
    <row r="659" spans="11:20" ht="12.75">
      <c r="K659" s="332"/>
      <c r="L659" s="332"/>
      <c r="M659" s="332"/>
      <c r="N659" s="332"/>
      <c r="O659" s="332"/>
      <c r="P659" s="332"/>
      <c r="Q659" s="332"/>
      <c r="R659" s="332"/>
      <c r="S659" s="332"/>
      <c r="T659" s="332"/>
    </row>
    <row r="660" spans="11:20" ht="12.75">
      <c r="K660" s="332"/>
      <c r="L660" s="332"/>
      <c r="M660" s="332"/>
      <c r="N660" s="332"/>
      <c r="O660" s="332"/>
      <c r="P660" s="332"/>
      <c r="Q660" s="332"/>
      <c r="R660" s="332"/>
      <c r="S660" s="332"/>
      <c r="T660" s="332"/>
    </row>
    <row r="661" spans="11:20" ht="12.75">
      <c r="K661" s="332"/>
      <c r="L661" s="332"/>
      <c r="M661" s="332"/>
      <c r="N661" s="332"/>
      <c r="O661" s="332"/>
      <c r="P661" s="332"/>
      <c r="Q661" s="332"/>
      <c r="R661" s="332"/>
      <c r="S661" s="332"/>
      <c r="T661" s="332"/>
    </row>
    <row r="662" spans="11:20" ht="12.75">
      <c r="K662" s="332"/>
      <c r="L662" s="332"/>
      <c r="M662" s="332"/>
      <c r="N662" s="332"/>
      <c r="O662" s="332"/>
      <c r="P662" s="332"/>
      <c r="Q662" s="332"/>
      <c r="R662" s="332"/>
      <c r="S662" s="332"/>
      <c r="T662" s="332"/>
    </row>
    <row r="663" spans="11:20" ht="12.75">
      <c r="K663" s="332"/>
      <c r="L663" s="332"/>
      <c r="M663" s="332"/>
      <c r="N663" s="332"/>
      <c r="O663" s="332"/>
      <c r="P663" s="332"/>
      <c r="Q663" s="332"/>
      <c r="R663" s="332"/>
      <c r="S663" s="332"/>
      <c r="T663" s="332"/>
    </row>
    <row r="664" spans="11:20" ht="12.75">
      <c r="K664" s="332"/>
      <c r="L664" s="332"/>
      <c r="M664" s="332"/>
      <c r="N664" s="332"/>
      <c r="O664" s="332"/>
      <c r="P664" s="332"/>
      <c r="Q664" s="332"/>
      <c r="R664" s="332"/>
      <c r="S664" s="332"/>
      <c r="T664" s="332"/>
    </row>
    <row r="665" spans="11:20" ht="12.75">
      <c r="K665" s="332"/>
      <c r="L665" s="332"/>
      <c r="M665" s="332"/>
      <c r="N665" s="332"/>
      <c r="O665" s="332"/>
      <c r="P665" s="332"/>
      <c r="Q665" s="332"/>
      <c r="R665" s="332"/>
      <c r="S665" s="332"/>
      <c r="T665" s="332"/>
    </row>
    <row r="666" spans="11:20" ht="12.75">
      <c r="K666" s="332"/>
      <c r="L666" s="332"/>
      <c r="M666" s="332"/>
      <c r="N666" s="332"/>
      <c r="O666" s="332"/>
      <c r="P666" s="332"/>
      <c r="Q666" s="332"/>
      <c r="R666" s="332"/>
      <c r="S666" s="332"/>
      <c r="T666" s="332"/>
    </row>
    <row r="667" spans="11:20" ht="12.75">
      <c r="K667" s="332"/>
      <c r="L667" s="332"/>
      <c r="M667" s="332"/>
      <c r="N667" s="332"/>
      <c r="O667" s="332"/>
      <c r="P667" s="332"/>
      <c r="Q667" s="332"/>
      <c r="R667" s="332"/>
      <c r="S667" s="332"/>
      <c r="T667" s="332"/>
    </row>
    <row r="668" spans="11:20" ht="12.75">
      <c r="K668" s="332"/>
      <c r="L668" s="332"/>
      <c r="M668" s="332"/>
      <c r="N668" s="332"/>
      <c r="O668" s="332"/>
      <c r="P668" s="332"/>
      <c r="Q668" s="332"/>
      <c r="R668" s="332"/>
      <c r="S668" s="332"/>
      <c r="T668" s="332"/>
    </row>
    <row r="669" spans="11:20" ht="12.75">
      <c r="K669" s="332"/>
      <c r="L669" s="332"/>
      <c r="M669" s="332"/>
      <c r="N669" s="332"/>
      <c r="O669" s="332"/>
      <c r="P669" s="332"/>
      <c r="Q669" s="332"/>
      <c r="R669" s="332"/>
      <c r="S669" s="332"/>
      <c r="T669" s="332"/>
    </row>
    <row r="670" spans="11:20" ht="12.75">
      <c r="K670" s="332"/>
      <c r="L670" s="332"/>
      <c r="M670" s="332"/>
      <c r="N670" s="332"/>
      <c r="O670" s="332"/>
      <c r="P670" s="332"/>
      <c r="Q670" s="332"/>
      <c r="R670" s="332"/>
      <c r="S670" s="332"/>
      <c r="T670" s="332"/>
    </row>
    <row r="671" spans="11:20" ht="12.75">
      <c r="K671" s="332"/>
      <c r="L671" s="332"/>
      <c r="M671" s="332"/>
      <c r="N671" s="332"/>
      <c r="O671" s="332"/>
      <c r="P671" s="332"/>
      <c r="Q671" s="332"/>
      <c r="R671" s="332"/>
      <c r="S671" s="332"/>
      <c r="T671" s="332"/>
    </row>
    <row r="672" spans="11:20" ht="12.75">
      <c r="K672" s="332"/>
      <c r="L672" s="332"/>
      <c r="M672" s="332"/>
      <c r="N672" s="332"/>
      <c r="O672" s="332"/>
      <c r="P672" s="332"/>
      <c r="Q672" s="332"/>
      <c r="R672" s="332"/>
      <c r="S672" s="332"/>
      <c r="T672" s="332"/>
    </row>
    <row r="673" spans="11:20" ht="12.75">
      <c r="K673" s="332"/>
      <c r="L673" s="332"/>
      <c r="M673" s="332"/>
      <c r="N673" s="332"/>
      <c r="O673" s="332"/>
      <c r="P673" s="332"/>
      <c r="Q673" s="332"/>
      <c r="R673" s="332"/>
      <c r="S673" s="332"/>
      <c r="T673" s="332"/>
    </row>
    <row r="674" spans="11:20" ht="12.75">
      <c r="K674" s="332"/>
      <c r="L674" s="332"/>
      <c r="M674" s="332"/>
      <c r="N674" s="332"/>
      <c r="O674" s="332"/>
      <c r="P674" s="332"/>
      <c r="Q674" s="332"/>
      <c r="R674" s="332"/>
      <c r="S674" s="332"/>
      <c r="T674" s="332"/>
    </row>
    <row r="675" spans="11:20" ht="12.75">
      <c r="K675" s="332"/>
      <c r="L675" s="332"/>
      <c r="M675" s="332"/>
      <c r="N675" s="332"/>
      <c r="O675" s="332"/>
      <c r="P675" s="332"/>
      <c r="Q675" s="332"/>
      <c r="R675" s="332"/>
      <c r="S675" s="332"/>
      <c r="T675" s="332"/>
    </row>
    <row r="676" spans="11:20" ht="12.75">
      <c r="K676" s="332"/>
      <c r="L676" s="332"/>
      <c r="M676" s="332"/>
      <c r="N676" s="332"/>
      <c r="O676" s="332"/>
      <c r="P676" s="332"/>
      <c r="Q676" s="332"/>
      <c r="R676" s="332"/>
      <c r="S676" s="332"/>
      <c r="T676" s="332"/>
    </row>
    <row r="677" spans="11:20" ht="12.75">
      <c r="K677" s="332"/>
      <c r="L677" s="332"/>
      <c r="M677" s="332"/>
      <c r="N677" s="332"/>
      <c r="O677" s="332"/>
      <c r="P677" s="332"/>
      <c r="Q677" s="332"/>
      <c r="R677" s="332"/>
      <c r="S677" s="332"/>
      <c r="T677" s="332"/>
    </row>
    <row r="678" spans="11:20" ht="12.75">
      <c r="K678" s="332"/>
      <c r="L678" s="332"/>
      <c r="M678" s="332"/>
      <c r="N678" s="332"/>
      <c r="O678" s="332"/>
      <c r="P678" s="332"/>
      <c r="Q678" s="332"/>
      <c r="R678" s="332"/>
      <c r="S678" s="332"/>
      <c r="T678" s="332"/>
    </row>
    <row r="679" spans="11:20" ht="12.75">
      <c r="K679" s="332"/>
      <c r="L679" s="332"/>
      <c r="M679" s="332"/>
      <c r="N679" s="332"/>
      <c r="O679" s="332"/>
      <c r="P679" s="332"/>
      <c r="Q679" s="332"/>
      <c r="R679" s="332"/>
      <c r="S679" s="332"/>
      <c r="T679" s="332"/>
    </row>
    <row r="680" spans="11:20" ht="12.75">
      <c r="K680" s="332"/>
      <c r="L680" s="332"/>
      <c r="M680" s="332"/>
      <c r="N680" s="332"/>
      <c r="O680" s="332"/>
      <c r="P680" s="332"/>
      <c r="Q680" s="332"/>
      <c r="R680" s="332"/>
      <c r="S680" s="332"/>
      <c r="T680" s="332"/>
    </row>
    <row r="681" spans="11:20" ht="12.75">
      <c r="K681" s="332"/>
      <c r="L681" s="332"/>
      <c r="M681" s="332"/>
      <c r="N681" s="332"/>
      <c r="O681" s="332"/>
      <c r="P681" s="332"/>
      <c r="Q681" s="332"/>
      <c r="R681" s="332"/>
      <c r="S681" s="332"/>
      <c r="T681" s="332"/>
    </row>
    <row r="682" spans="11:20" ht="12.75">
      <c r="K682" s="332"/>
      <c r="L682" s="332"/>
      <c r="M682" s="332"/>
      <c r="N682" s="332"/>
      <c r="O682" s="332"/>
      <c r="P682" s="332"/>
      <c r="Q682" s="332"/>
      <c r="R682" s="332"/>
      <c r="S682" s="332"/>
      <c r="T682" s="332"/>
    </row>
    <row r="683" spans="11:20" ht="12.75">
      <c r="K683" s="332"/>
      <c r="L683" s="332"/>
      <c r="M683" s="332"/>
      <c r="N683" s="332"/>
      <c r="O683" s="332"/>
      <c r="P683" s="332"/>
      <c r="Q683" s="332"/>
      <c r="R683" s="332"/>
      <c r="S683" s="332"/>
      <c r="T683" s="332"/>
    </row>
    <row r="684" spans="11:20" ht="12.75">
      <c r="K684" s="332"/>
      <c r="L684" s="332"/>
      <c r="M684" s="332"/>
      <c r="N684" s="332"/>
      <c r="O684" s="332"/>
      <c r="P684" s="332"/>
      <c r="Q684" s="332"/>
      <c r="R684" s="332"/>
      <c r="S684" s="332"/>
      <c r="T684" s="332"/>
    </row>
    <row r="685" spans="11:20" ht="12.75">
      <c r="K685" s="332"/>
      <c r="L685" s="332"/>
      <c r="M685" s="332"/>
      <c r="N685" s="332"/>
      <c r="O685" s="332"/>
      <c r="P685" s="332"/>
      <c r="Q685" s="332"/>
      <c r="R685" s="332"/>
      <c r="S685" s="332"/>
      <c r="T685" s="332"/>
    </row>
    <row r="686" spans="11:20" ht="12.75">
      <c r="K686" s="332"/>
      <c r="L686" s="332"/>
      <c r="M686" s="332"/>
      <c r="N686" s="332"/>
      <c r="O686" s="332"/>
      <c r="P686" s="332"/>
      <c r="Q686" s="332"/>
      <c r="R686" s="332"/>
      <c r="S686" s="332"/>
      <c r="T686" s="332"/>
    </row>
    <row r="687" spans="11:20" ht="12.75">
      <c r="K687" s="332"/>
      <c r="L687" s="332"/>
      <c r="M687" s="332"/>
      <c r="N687" s="332"/>
      <c r="O687" s="332"/>
      <c r="P687" s="332"/>
      <c r="Q687" s="332"/>
      <c r="R687" s="332"/>
      <c r="S687" s="332"/>
      <c r="T687" s="332"/>
    </row>
    <row r="688" spans="11:20" ht="12.75">
      <c r="K688" s="332"/>
      <c r="L688" s="332"/>
      <c r="M688" s="332"/>
      <c r="N688" s="332"/>
      <c r="O688" s="332"/>
      <c r="P688" s="332"/>
      <c r="Q688" s="332"/>
      <c r="R688" s="332"/>
      <c r="S688" s="332"/>
      <c r="T688" s="332"/>
    </row>
    <row r="689" spans="11:20" ht="12.75">
      <c r="K689" s="332"/>
      <c r="L689" s="332"/>
      <c r="M689" s="332"/>
      <c r="N689" s="332"/>
      <c r="O689" s="332"/>
      <c r="P689" s="332"/>
      <c r="Q689" s="332"/>
      <c r="R689" s="332"/>
      <c r="S689" s="332"/>
      <c r="T689" s="332"/>
    </row>
    <row r="690" spans="11:20" ht="12.75">
      <c r="K690" s="332"/>
      <c r="L690" s="332"/>
      <c r="M690" s="332"/>
      <c r="N690" s="332"/>
      <c r="O690" s="332"/>
      <c r="P690" s="332"/>
      <c r="Q690" s="332"/>
      <c r="R690" s="332"/>
      <c r="S690" s="332"/>
      <c r="T690" s="332"/>
    </row>
    <row r="691" spans="11:20" ht="12.75">
      <c r="K691" s="332"/>
      <c r="L691" s="332"/>
      <c r="M691" s="332"/>
      <c r="N691" s="332"/>
      <c r="O691" s="332"/>
      <c r="P691" s="332"/>
      <c r="Q691" s="332"/>
      <c r="R691" s="332"/>
      <c r="S691" s="332"/>
      <c r="T691" s="332"/>
    </row>
    <row r="692" spans="11:20" ht="12.75">
      <c r="K692" s="332"/>
      <c r="L692" s="332"/>
      <c r="M692" s="332"/>
      <c r="N692" s="332"/>
      <c r="O692" s="332"/>
      <c r="P692" s="332"/>
      <c r="Q692" s="332"/>
      <c r="R692" s="332"/>
      <c r="S692" s="332"/>
      <c r="T692" s="332"/>
    </row>
    <row r="693" spans="11:20" ht="12.75">
      <c r="K693" s="332"/>
      <c r="L693" s="332"/>
      <c r="M693" s="332"/>
      <c r="N693" s="332"/>
      <c r="O693" s="332"/>
      <c r="P693" s="332"/>
      <c r="Q693" s="332"/>
      <c r="R693" s="332"/>
      <c r="S693" s="332"/>
      <c r="T693" s="332"/>
    </row>
    <row r="694" spans="11:20" ht="12.75">
      <c r="K694" s="332"/>
      <c r="L694" s="332"/>
      <c r="M694" s="332"/>
      <c r="N694" s="332"/>
      <c r="O694" s="332"/>
      <c r="P694" s="332"/>
      <c r="Q694" s="332"/>
      <c r="R694" s="332"/>
      <c r="S694" s="332"/>
      <c r="T694" s="332"/>
    </row>
    <row r="695" spans="11:20" ht="12.75">
      <c r="K695" s="332"/>
      <c r="L695" s="332"/>
      <c r="M695" s="332"/>
      <c r="N695" s="332"/>
      <c r="O695" s="332"/>
      <c r="P695" s="332"/>
      <c r="Q695" s="332"/>
      <c r="R695" s="332"/>
      <c r="S695" s="332"/>
      <c r="T695" s="332"/>
    </row>
    <row r="696" spans="11:20" ht="12.75">
      <c r="K696" s="332"/>
      <c r="L696" s="332"/>
      <c r="M696" s="332"/>
      <c r="N696" s="332"/>
      <c r="O696" s="332"/>
      <c r="P696" s="332"/>
      <c r="Q696" s="332"/>
      <c r="R696" s="332"/>
      <c r="S696" s="332"/>
      <c r="T696" s="332"/>
    </row>
    <row r="697" spans="11:20" ht="12.75">
      <c r="K697" s="332"/>
      <c r="L697" s="332"/>
      <c r="M697" s="332"/>
      <c r="N697" s="332"/>
      <c r="O697" s="332"/>
      <c r="P697" s="332"/>
      <c r="Q697" s="332"/>
      <c r="R697" s="332"/>
      <c r="S697" s="332"/>
      <c r="T697" s="332"/>
    </row>
    <row r="698" spans="11:20" ht="12.75">
      <c r="K698" s="332"/>
      <c r="L698" s="332"/>
      <c r="M698" s="332"/>
      <c r="N698" s="332"/>
      <c r="O698" s="332"/>
      <c r="P698" s="332"/>
      <c r="Q698" s="332"/>
      <c r="R698" s="332"/>
      <c r="S698" s="332"/>
      <c r="T698" s="332"/>
    </row>
    <row r="699" spans="11:20" ht="12.75">
      <c r="K699" s="332"/>
      <c r="L699" s="332"/>
      <c r="M699" s="332"/>
      <c r="N699" s="332"/>
      <c r="O699" s="332"/>
      <c r="P699" s="332"/>
      <c r="Q699" s="332"/>
      <c r="R699" s="332"/>
      <c r="S699" s="332"/>
      <c r="T699" s="332"/>
    </row>
    <row r="700" spans="11:20" ht="12.75">
      <c r="K700" s="332"/>
      <c r="L700" s="332"/>
      <c r="M700" s="332"/>
      <c r="N700" s="332"/>
      <c r="O700" s="332"/>
      <c r="P700" s="332"/>
      <c r="Q700" s="332"/>
      <c r="R700" s="332"/>
      <c r="S700" s="332"/>
      <c r="T700" s="332"/>
    </row>
    <row r="701" spans="11:20" ht="12.75">
      <c r="K701" s="332"/>
      <c r="L701" s="332"/>
      <c r="M701" s="332"/>
      <c r="N701" s="332"/>
      <c r="O701" s="332"/>
      <c r="P701" s="332"/>
      <c r="Q701" s="332"/>
      <c r="R701" s="332"/>
      <c r="S701" s="332"/>
      <c r="T701" s="332"/>
    </row>
    <row r="702" spans="11:20" ht="12.75">
      <c r="K702" s="332"/>
      <c r="L702" s="332"/>
      <c r="M702" s="332"/>
      <c r="N702" s="332"/>
      <c r="O702" s="332"/>
      <c r="P702" s="332"/>
      <c r="Q702" s="332"/>
      <c r="R702" s="332"/>
      <c r="S702" s="332"/>
      <c r="T702" s="332"/>
    </row>
    <row r="703" spans="11:20" ht="12.75">
      <c r="K703" s="332"/>
      <c r="L703" s="332"/>
      <c r="M703" s="332"/>
      <c r="N703" s="332"/>
      <c r="O703" s="332"/>
      <c r="P703" s="332"/>
      <c r="Q703" s="332"/>
      <c r="R703" s="332"/>
      <c r="S703" s="332"/>
      <c r="T703" s="332"/>
    </row>
    <row r="704" spans="11:20" ht="12.75">
      <c r="K704" s="332"/>
      <c r="L704" s="332"/>
      <c r="M704" s="332"/>
      <c r="N704" s="332"/>
      <c r="O704" s="332"/>
      <c r="P704" s="332"/>
      <c r="Q704" s="332"/>
      <c r="R704" s="332"/>
      <c r="S704" s="332"/>
      <c r="T704" s="332"/>
    </row>
    <row r="705" spans="11:20" ht="12.75">
      <c r="K705" s="332"/>
      <c r="L705" s="332"/>
      <c r="M705" s="332"/>
      <c r="N705" s="332"/>
      <c r="O705" s="332"/>
      <c r="P705" s="332"/>
      <c r="Q705" s="332"/>
      <c r="R705" s="332"/>
      <c r="S705" s="332"/>
      <c r="T705" s="332"/>
    </row>
    <row r="706" spans="11:20" ht="12.75">
      <c r="K706" s="332"/>
      <c r="L706" s="332"/>
      <c r="M706" s="332"/>
      <c r="N706" s="332"/>
      <c r="O706" s="332"/>
      <c r="P706" s="332"/>
      <c r="Q706" s="332"/>
      <c r="R706" s="332"/>
      <c r="S706" s="332"/>
      <c r="T706" s="332"/>
    </row>
    <row r="707" spans="11:20" ht="12.75">
      <c r="K707" s="332"/>
      <c r="L707" s="332"/>
      <c r="M707" s="332"/>
      <c r="N707" s="332"/>
      <c r="O707" s="332"/>
      <c r="P707" s="332"/>
      <c r="Q707" s="332"/>
      <c r="R707" s="332"/>
      <c r="S707" s="332"/>
      <c r="T707" s="332"/>
    </row>
    <row r="708" spans="11:20" ht="12.75">
      <c r="K708" s="332"/>
      <c r="L708" s="332"/>
      <c r="M708" s="332"/>
      <c r="N708" s="332"/>
      <c r="O708" s="332"/>
      <c r="P708" s="332"/>
      <c r="Q708" s="332"/>
      <c r="R708" s="332"/>
      <c r="S708" s="332"/>
      <c r="T708" s="332"/>
    </row>
    <row r="709" spans="11:20" ht="12.75">
      <c r="K709" s="332"/>
      <c r="L709" s="332"/>
      <c r="M709" s="332"/>
      <c r="N709" s="332"/>
      <c r="O709" s="332"/>
      <c r="P709" s="332"/>
      <c r="Q709" s="332"/>
      <c r="R709" s="332"/>
      <c r="S709" s="332"/>
      <c r="T709" s="332"/>
    </row>
    <row r="710" spans="11:20" ht="12.75">
      <c r="K710" s="332"/>
      <c r="L710" s="332"/>
      <c r="M710" s="332"/>
      <c r="N710" s="332"/>
      <c r="O710" s="332"/>
      <c r="P710" s="332"/>
      <c r="Q710" s="332"/>
      <c r="R710" s="332"/>
      <c r="S710" s="332"/>
      <c r="T710" s="332"/>
    </row>
    <row r="711" spans="11:20" ht="12.75">
      <c r="K711" s="332"/>
      <c r="L711" s="332"/>
      <c r="M711" s="332"/>
      <c r="N711" s="332"/>
      <c r="O711" s="332"/>
      <c r="P711" s="332"/>
      <c r="Q711" s="332"/>
      <c r="R711" s="332"/>
      <c r="S711" s="332"/>
      <c r="T711" s="332"/>
    </row>
    <row r="712" spans="11:20" ht="12.75">
      <c r="K712" s="332"/>
      <c r="L712" s="332"/>
      <c r="M712" s="332"/>
      <c r="N712" s="332"/>
      <c r="O712" s="332"/>
      <c r="P712" s="332"/>
      <c r="Q712" s="332"/>
      <c r="R712" s="332"/>
      <c r="S712" s="332"/>
      <c r="T712" s="332"/>
    </row>
    <row r="713" spans="11:20" ht="12.75">
      <c r="K713" s="332"/>
      <c r="L713" s="332"/>
      <c r="M713" s="332"/>
      <c r="N713" s="332"/>
      <c r="O713" s="332"/>
      <c r="P713" s="332"/>
      <c r="Q713" s="332"/>
      <c r="R713" s="332"/>
      <c r="S713" s="332"/>
      <c r="T713" s="332"/>
    </row>
    <row r="714" spans="11:20" ht="12.75">
      <c r="K714" s="332"/>
      <c r="L714" s="332"/>
      <c r="M714" s="332"/>
      <c r="N714" s="332"/>
      <c r="O714" s="332"/>
      <c r="P714" s="332"/>
      <c r="Q714" s="332"/>
      <c r="R714" s="332"/>
      <c r="S714" s="332"/>
      <c r="T714" s="332"/>
    </row>
    <row r="715" spans="11:20" ht="12.75">
      <c r="K715" s="332"/>
      <c r="L715" s="332"/>
      <c r="M715" s="332"/>
      <c r="N715" s="332"/>
      <c r="O715" s="332"/>
      <c r="P715" s="332"/>
      <c r="Q715" s="332"/>
      <c r="R715" s="332"/>
      <c r="S715" s="332"/>
      <c r="T715" s="332"/>
    </row>
    <row r="716" spans="11:20" ht="12.75">
      <c r="K716" s="332"/>
      <c r="L716" s="332"/>
      <c r="M716" s="332"/>
      <c r="N716" s="332"/>
      <c r="O716" s="332"/>
      <c r="P716" s="332"/>
      <c r="Q716" s="332"/>
      <c r="R716" s="332"/>
      <c r="S716" s="332"/>
      <c r="T716" s="332"/>
    </row>
    <row r="717" spans="11:20" ht="12.75">
      <c r="K717" s="332"/>
      <c r="L717" s="332"/>
      <c r="M717" s="332"/>
      <c r="N717" s="332"/>
      <c r="O717" s="332"/>
      <c r="P717" s="332"/>
      <c r="Q717" s="332"/>
      <c r="R717" s="332"/>
      <c r="S717" s="332"/>
      <c r="T717" s="332"/>
    </row>
    <row r="718" spans="11:20" ht="12.75">
      <c r="K718" s="332"/>
      <c r="L718" s="332"/>
      <c r="M718" s="332"/>
      <c r="N718" s="332"/>
      <c r="O718" s="332"/>
      <c r="P718" s="332"/>
      <c r="Q718" s="332"/>
      <c r="R718" s="332"/>
      <c r="S718" s="332"/>
      <c r="T718" s="332"/>
    </row>
    <row r="719" spans="11:20" ht="12.75">
      <c r="K719" s="332"/>
      <c r="L719" s="332"/>
      <c r="M719" s="332"/>
      <c r="N719" s="332"/>
      <c r="O719" s="332"/>
      <c r="P719" s="332"/>
      <c r="Q719" s="332"/>
      <c r="R719" s="332"/>
      <c r="S719" s="332"/>
      <c r="T719" s="332"/>
    </row>
    <row r="720" spans="11:20" ht="12.75">
      <c r="K720" s="332"/>
      <c r="L720" s="332"/>
      <c r="M720" s="332"/>
      <c r="N720" s="332"/>
      <c r="O720" s="332"/>
      <c r="P720" s="332"/>
      <c r="Q720" s="332"/>
      <c r="R720" s="332"/>
      <c r="S720" s="332"/>
      <c r="T720" s="332"/>
    </row>
    <row r="721" spans="11:20" ht="12.75">
      <c r="K721" s="332"/>
      <c r="L721" s="332"/>
      <c r="M721" s="332"/>
      <c r="N721" s="332"/>
      <c r="O721" s="332"/>
      <c r="P721" s="332"/>
      <c r="Q721" s="332"/>
      <c r="R721" s="332"/>
      <c r="S721" s="332"/>
      <c r="T721" s="332"/>
    </row>
    <row r="722" spans="11:20" ht="12.75">
      <c r="K722" s="332"/>
      <c r="L722" s="332"/>
      <c r="M722" s="332"/>
      <c r="N722" s="332"/>
      <c r="O722" s="332"/>
      <c r="P722" s="332"/>
      <c r="Q722" s="332"/>
      <c r="R722" s="332"/>
      <c r="S722" s="332"/>
      <c r="T722" s="332"/>
    </row>
    <row r="723" spans="11:20" ht="12.75">
      <c r="K723" s="332"/>
      <c r="L723" s="332"/>
      <c r="M723" s="332"/>
      <c r="N723" s="332"/>
      <c r="O723" s="332"/>
      <c r="P723" s="332"/>
      <c r="Q723" s="332"/>
      <c r="R723" s="332"/>
      <c r="S723" s="332"/>
      <c r="T723" s="332"/>
    </row>
    <row r="724" spans="11:20" ht="12.75">
      <c r="K724" s="332"/>
      <c r="L724" s="332"/>
      <c r="M724" s="332"/>
      <c r="N724" s="332"/>
      <c r="O724" s="332"/>
      <c r="P724" s="332"/>
      <c r="Q724" s="332"/>
      <c r="R724" s="332"/>
      <c r="S724" s="332"/>
      <c r="T724" s="332"/>
    </row>
    <row r="725" spans="11:20" ht="12.75">
      <c r="K725" s="332"/>
      <c r="L725" s="332"/>
      <c r="M725" s="332"/>
      <c r="N725" s="332"/>
      <c r="O725" s="332"/>
      <c r="P725" s="332"/>
      <c r="Q725" s="332"/>
      <c r="R725" s="332"/>
      <c r="S725" s="332"/>
      <c r="T725" s="332"/>
    </row>
    <row r="726" spans="11:20" ht="12.75">
      <c r="K726" s="332"/>
      <c r="L726" s="332"/>
      <c r="M726" s="332"/>
      <c r="N726" s="332"/>
      <c r="O726" s="332"/>
      <c r="P726" s="332"/>
      <c r="Q726" s="332"/>
      <c r="R726" s="332"/>
      <c r="S726" s="332"/>
      <c r="T726" s="332"/>
    </row>
    <row r="727" spans="11:20" ht="12.75">
      <c r="K727" s="332"/>
      <c r="L727" s="332"/>
      <c r="M727" s="332"/>
      <c r="N727" s="332"/>
      <c r="O727" s="332"/>
      <c r="P727" s="332"/>
      <c r="Q727" s="332"/>
      <c r="R727" s="332"/>
      <c r="S727" s="332"/>
      <c r="T727" s="332"/>
    </row>
    <row r="728" spans="11:20" ht="12.75">
      <c r="K728" s="332"/>
      <c r="L728" s="332"/>
      <c r="M728" s="332"/>
      <c r="N728" s="332"/>
      <c r="O728" s="332"/>
      <c r="P728" s="332"/>
      <c r="Q728" s="332"/>
      <c r="R728" s="332"/>
      <c r="S728" s="332"/>
      <c r="T728" s="332"/>
    </row>
    <row r="729" spans="11:20" ht="12.75">
      <c r="K729" s="332"/>
      <c r="L729" s="332"/>
      <c r="M729" s="332"/>
      <c r="N729" s="332"/>
      <c r="O729" s="332"/>
      <c r="P729" s="332"/>
      <c r="Q729" s="332"/>
      <c r="R729" s="332"/>
      <c r="S729" s="332"/>
      <c r="T729" s="332"/>
    </row>
    <row r="730" spans="11:20" ht="12.75">
      <c r="K730" s="332"/>
      <c r="L730" s="332"/>
      <c r="M730" s="332"/>
      <c r="N730" s="332"/>
      <c r="O730" s="332"/>
      <c r="P730" s="332"/>
      <c r="Q730" s="332"/>
      <c r="R730" s="332"/>
      <c r="S730" s="332"/>
      <c r="T730" s="332"/>
    </row>
    <row r="731" spans="11:20" ht="12.75">
      <c r="K731" s="332"/>
      <c r="L731" s="332"/>
      <c r="M731" s="332"/>
      <c r="N731" s="332"/>
      <c r="O731" s="332"/>
      <c r="P731" s="332"/>
      <c r="Q731" s="332"/>
      <c r="R731" s="332"/>
      <c r="S731" s="332"/>
      <c r="T731" s="332"/>
    </row>
    <row r="732" spans="11:20" ht="12.75">
      <c r="K732" s="332"/>
      <c r="L732" s="332"/>
      <c r="M732" s="332"/>
      <c r="N732" s="332"/>
      <c r="O732" s="332"/>
      <c r="P732" s="332"/>
      <c r="Q732" s="332"/>
      <c r="R732" s="332"/>
      <c r="S732" s="332"/>
      <c r="T732" s="332"/>
    </row>
    <row r="733" spans="11:20" ht="12.75">
      <c r="K733" s="332"/>
      <c r="L733" s="332"/>
      <c r="M733" s="332"/>
      <c r="N733" s="332"/>
      <c r="O733" s="332"/>
      <c r="P733" s="332"/>
      <c r="Q733" s="332"/>
      <c r="R733" s="332"/>
      <c r="S733" s="332"/>
      <c r="T733" s="332"/>
    </row>
    <row r="734" spans="11:20" ht="12.75">
      <c r="K734" s="332"/>
      <c r="L734" s="332"/>
      <c r="M734" s="332"/>
      <c r="N734" s="332"/>
      <c r="O734" s="332"/>
      <c r="P734" s="332"/>
      <c r="Q734" s="332"/>
      <c r="R734" s="332"/>
      <c r="S734" s="332"/>
      <c r="T734" s="332"/>
    </row>
    <row r="735" spans="11:20" ht="12.75">
      <c r="K735" s="332"/>
      <c r="L735" s="332"/>
      <c r="M735" s="332"/>
      <c r="N735" s="332"/>
      <c r="O735" s="332"/>
      <c r="P735" s="332"/>
      <c r="Q735" s="332"/>
      <c r="R735" s="332"/>
      <c r="S735" s="332"/>
      <c r="T735" s="332"/>
    </row>
    <row r="736" spans="11:20" ht="12.75">
      <c r="K736" s="332"/>
      <c r="L736" s="332"/>
      <c r="M736" s="332"/>
      <c r="N736" s="332"/>
      <c r="O736" s="332"/>
      <c r="P736" s="332"/>
      <c r="Q736" s="332"/>
      <c r="R736" s="332"/>
      <c r="S736" s="332"/>
      <c r="T736" s="332"/>
    </row>
    <row r="737" spans="11:20" ht="12.75">
      <c r="K737" s="332"/>
      <c r="L737" s="332"/>
      <c r="M737" s="332"/>
      <c r="N737" s="332"/>
      <c r="O737" s="332"/>
      <c r="P737" s="332"/>
      <c r="Q737" s="332"/>
      <c r="R737" s="332"/>
      <c r="S737" s="332"/>
      <c r="T737" s="332"/>
    </row>
    <row r="738" spans="11:20" ht="12.75">
      <c r="K738" s="332"/>
      <c r="L738" s="332"/>
      <c r="M738" s="332"/>
      <c r="N738" s="332"/>
      <c r="O738" s="332"/>
      <c r="P738" s="332"/>
      <c r="Q738" s="332"/>
      <c r="R738" s="332"/>
      <c r="S738" s="332"/>
      <c r="T738" s="332"/>
    </row>
    <row r="739" spans="11:20" ht="12.75">
      <c r="K739" s="332"/>
      <c r="L739" s="332"/>
      <c r="M739" s="332"/>
      <c r="N739" s="332"/>
      <c r="O739" s="332"/>
      <c r="P739" s="332"/>
      <c r="Q739" s="332"/>
      <c r="R739" s="332"/>
      <c r="S739" s="332"/>
      <c r="T739" s="332"/>
    </row>
    <row r="740" spans="11:20" ht="12.75">
      <c r="K740" s="332"/>
      <c r="L740" s="332"/>
      <c r="M740" s="332"/>
      <c r="N740" s="332"/>
      <c r="O740" s="332"/>
      <c r="P740" s="332"/>
      <c r="Q740" s="332"/>
      <c r="R740" s="332"/>
      <c r="S740" s="332"/>
      <c r="T740" s="332"/>
    </row>
    <row r="741" spans="11:20" ht="12.75">
      <c r="K741" s="332"/>
      <c r="L741" s="332"/>
      <c r="M741" s="332"/>
      <c r="N741" s="332"/>
      <c r="O741" s="332"/>
      <c r="P741" s="332"/>
      <c r="Q741" s="332"/>
      <c r="R741" s="332"/>
      <c r="S741" s="332"/>
      <c r="T741" s="332"/>
    </row>
    <row r="742" spans="11:20" ht="12.75">
      <c r="K742" s="332"/>
      <c r="L742" s="332"/>
      <c r="M742" s="332"/>
      <c r="N742" s="332"/>
      <c r="O742" s="332"/>
      <c r="P742" s="332"/>
      <c r="Q742" s="332"/>
      <c r="R742" s="332"/>
      <c r="S742" s="332"/>
      <c r="T742" s="332"/>
    </row>
    <row r="743" spans="11:20" ht="12.75">
      <c r="K743" s="332"/>
      <c r="L743" s="332"/>
      <c r="M743" s="332"/>
      <c r="N743" s="332"/>
      <c r="O743" s="332"/>
      <c r="P743" s="332"/>
      <c r="Q743" s="332"/>
      <c r="R743" s="332"/>
      <c r="S743" s="332"/>
      <c r="T743" s="332"/>
    </row>
    <row r="744" spans="11:20" ht="12.75">
      <c r="K744" s="332"/>
      <c r="L744" s="332"/>
      <c r="M744" s="332"/>
      <c r="N744" s="332"/>
      <c r="O744" s="332"/>
      <c r="P744" s="332"/>
      <c r="Q744" s="332"/>
      <c r="R744" s="332"/>
      <c r="S744" s="332"/>
      <c r="T744" s="332"/>
    </row>
    <row r="745" spans="11:20" ht="12.75">
      <c r="K745" s="332"/>
      <c r="L745" s="332"/>
      <c r="M745" s="332"/>
      <c r="N745" s="332"/>
      <c r="O745" s="332"/>
      <c r="P745" s="332"/>
      <c r="Q745" s="332"/>
      <c r="R745" s="332"/>
      <c r="S745" s="332"/>
      <c r="T745" s="332"/>
    </row>
    <row r="746" spans="11:20" ht="12.75">
      <c r="K746" s="332"/>
      <c r="L746" s="332"/>
      <c r="M746" s="332"/>
      <c r="N746" s="332"/>
      <c r="O746" s="332"/>
      <c r="P746" s="332"/>
      <c r="Q746" s="332"/>
      <c r="R746" s="332"/>
      <c r="S746" s="332"/>
      <c r="T746" s="332"/>
    </row>
    <row r="747" spans="11:20" ht="12.75">
      <c r="K747" s="332"/>
      <c r="L747" s="332"/>
      <c r="M747" s="332"/>
      <c r="N747" s="332"/>
      <c r="O747" s="332"/>
      <c r="P747" s="332"/>
      <c r="Q747" s="332"/>
      <c r="R747" s="332"/>
      <c r="S747" s="332"/>
      <c r="T747" s="332"/>
    </row>
    <row r="748" spans="11:20" ht="12.75">
      <c r="K748" s="332"/>
      <c r="L748" s="332"/>
      <c r="M748" s="332"/>
      <c r="N748" s="332"/>
      <c r="O748" s="332"/>
      <c r="P748" s="332"/>
      <c r="Q748" s="332"/>
      <c r="R748" s="332"/>
      <c r="S748" s="332"/>
      <c r="T748" s="332"/>
    </row>
    <row r="749" spans="11:20" ht="12.75">
      <c r="K749" s="332"/>
      <c r="L749" s="332"/>
      <c r="M749" s="332"/>
      <c r="N749" s="332"/>
      <c r="O749" s="332"/>
      <c r="P749" s="332"/>
      <c r="Q749" s="332"/>
      <c r="R749" s="332"/>
      <c r="S749" s="332"/>
      <c r="T749" s="332"/>
    </row>
    <row r="750" spans="11:20" ht="12.75">
      <c r="K750" s="332"/>
      <c r="L750" s="332"/>
      <c r="M750" s="332"/>
      <c r="N750" s="332"/>
      <c r="O750" s="332"/>
      <c r="P750" s="332"/>
      <c r="Q750" s="332"/>
      <c r="R750" s="332"/>
      <c r="S750" s="332"/>
      <c r="T750" s="332"/>
    </row>
    <row r="751" spans="11:20" ht="12.75">
      <c r="K751" s="332"/>
      <c r="L751" s="332"/>
      <c r="M751" s="332"/>
      <c r="N751" s="332"/>
      <c r="O751" s="332"/>
      <c r="P751" s="332"/>
      <c r="Q751" s="332"/>
      <c r="R751" s="332"/>
      <c r="S751" s="332"/>
      <c r="T751" s="332"/>
    </row>
    <row r="752" spans="11:20" ht="12.75">
      <c r="K752" s="332"/>
      <c r="L752" s="332"/>
      <c r="M752" s="332"/>
      <c r="N752" s="332"/>
      <c r="O752" s="332"/>
      <c r="P752" s="332"/>
      <c r="Q752" s="332"/>
      <c r="R752" s="332"/>
      <c r="S752" s="332"/>
      <c r="T752" s="332"/>
    </row>
    <row r="753" spans="11:20" ht="12.75">
      <c r="K753" s="332"/>
      <c r="L753" s="332"/>
      <c r="M753" s="332"/>
      <c r="N753" s="332"/>
      <c r="O753" s="332"/>
      <c r="P753" s="332"/>
      <c r="Q753" s="332"/>
      <c r="R753" s="332"/>
      <c r="S753" s="332"/>
      <c r="T753" s="332"/>
    </row>
    <row r="754" spans="11:20" ht="12.75">
      <c r="K754" s="332"/>
      <c r="L754" s="332"/>
      <c r="M754" s="332"/>
      <c r="N754" s="332"/>
      <c r="O754" s="332"/>
      <c r="P754" s="332"/>
      <c r="Q754" s="332"/>
      <c r="R754" s="332"/>
      <c r="S754" s="332"/>
      <c r="T754" s="332"/>
    </row>
    <row r="755" spans="11:20" ht="12.75">
      <c r="K755" s="332"/>
      <c r="L755" s="332"/>
      <c r="M755" s="332"/>
      <c r="N755" s="332"/>
      <c r="O755" s="332"/>
      <c r="P755" s="332"/>
      <c r="Q755" s="332"/>
      <c r="R755" s="332"/>
      <c r="S755" s="332"/>
      <c r="T755" s="332"/>
    </row>
    <row r="756" spans="11:20" ht="12.75">
      <c r="K756" s="332"/>
      <c r="L756" s="332"/>
      <c r="M756" s="332"/>
      <c r="N756" s="332"/>
      <c r="O756" s="332"/>
      <c r="P756" s="332"/>
      <c r="Q756" s="332"/>
      <c r="R756" s="332"/>
      <c r="S756" s="332"/>
      <c r="T756" s="332"/>
    </row>
    <row r="757" spans="11:20" ht="12.75">
      <c r="K757" s="332"/>
      <c r="L757" s="332"/>
      <c r="M757" s="332"/>
      <c r="N757" s="332"/>
      <c r="O757" s="332"/>
      <c r="P757" s="332"/>
      <c r="Q757" s="332"/>
      <c r="R757" s="332"/>
      <c r="S757" s="332"/>
      <c r="T757" s="332"/>
    </row>
    <row r="758" spans="11:20" ht="12.75">
      <c r="K758" s="332"/>
      <c r="L758" s="332"/>
      <c r="M758" s="332"/>
      <c r="N758" s="332"/>
      <c r="O758" s="332"/>
      <c r="P758" s="332"/>
      <c r="Q758" s="332"/>
      <c r="R758" s="332"/>
      <c r="S758" s="332"/>
      <c r="T758" s="332"/>
    </row>
    <row r="759" spans="11:20" ht="12.75">
      <c r="K759" s="332"/>
      <c r="L759" s="332"/>
      <c r="M759" s="332"/>
      <c r="N759" s="332"/>
      <c r="O759" s="332"/>
      <c r="P759" s="332"/>
      <c r="Q759" s="332"/>
      <c r="R759" s="332"/>
      <c r="S759" s="332"/>
      <c r="T759" s="332"/>
    </row>
    <row r="760" spans="11:20" ht="12.75">
      <c r="K760" s="332"/>
      <c r="L760" s="332"/>
      <c r="M760" s="332"/>
      <c r="N760" s="332"/>
      <c r="O760" s="332"/>
      <c r="P760" s="332"/>
      <c r="Q760" s="332"/>
      <c r="R760" s="332"/>
      <c r="S760" s="332"/>
      <c r="T760" s="332"/>
    </row>
    <row r="761" spans="11:20" ht="12.75">
      <c r="K761" s="332"/>
      <c r="L761" s="332"/>
      <c r="M761" s="332"/>
      <c r="N761" s="332"/>
      <c r="O761" s="332"/>
      <c r="P761" s="332"/>
      <c r="Q761" s="332"/>
      <c r="R761" s="332"/>
      <c r="S761" s="332"/>
      <c r="T761" s="332"/>
    </row>
    <row r="762" spans="11:20" ht="12.75">
      <c r="K762" s="332"/>
      <c r="L762" s="332"/>
      <c r="M762" s="332"/>
      <c r="N762" s="332"/>
      <c r="O762" s="332"/>
      <c r="P762" s="332"/>
      <c r="Q762" s="332"/>
      <c r="R762" s="332"/>
      <c r="S762" s="332"/>
      <c r="T762" s="332"/>
    </row>
    <row r="763" spans="11:20" ht="12.75">
      <c r="K763" s="332"/>
      <c r="L763" s="332"/>
      <c r="M763" s="332"/>
      <c r="N763" s="332"/>
      <c r="O763" s="332"/>
      <c r="P763" s="332"/>
      <c r="Q763" s="332"/>
      <c r="R763" s="332"/>
      <c r="S763" s="332"/>
      <c r="T763" s="332"/>
    </row>
    <row r="764" spans="11:20" ht="12.75">
      <c r="K764" s="332"/>
      <c r="L764" s="332"/>
      <c r="M764" s="332"/>
      <c r="N764" s="332"/>
      <c r="O764" s="332"/>
      <c r="P764" s="332"/>
      <c r="Q764" s="332"/>
      <c r="R764" s="332"/>
      <c r="S764" s="332"/>
      <c r="T764" s="332"/>
    </row>
    <row r="765" spans="11:20" ht="12.75">
      <c r="K765" s="332"/>
      <c r="L765" s="332"/>
      <c r="M765" s="332"/>
      <c r="N765" s="332"/>
      <c r="O765" s="332"/>
      <c r="P765" s="332"/>
      <c r="Q765" s="332"/>
      <c r="R765" s="332"/>
      <c r="S765" s="332"/>
      <c r="T765" s="332"/>
    </row>
    <row r="766" spans="11:20" ht="12.75">
      <c r="K766" s="332"/>
      <c r="L766" s="332"/>
      <c r="M766" s="332"/>
      <c r="N766" s="332"/>
      <c r="O766" s="332"/>
      <c r="P766" s="332"/>
      <c r="Q766" s="332"/>
      <c r="R766" s="332"/>
      <c r="S766" s="332"/>
      <c r="T766" s="332"/>
    </row>
    <row r="767" spans="11:20" ht="12.75">
      <c r="K767" s="332"/>
      <c r="L767" s="332"/>
      <c r="M767" s="332"/>
      <c r="N767" s="332"/>
      <c r="O767" s="332"/>
      <c r="P767" s="332"/>
      <c r="Q767" s="332"/>
      <c r="R767" s="332"/>
      <c r="S767" s="332"/>
      <c r="T767" s="332"/>
    </row>
    <row r="768" spans="11:20" ht="12.75">
      <c r="K768" s="332"/>
      <c r="L768" s="332"/>
      <c r="M768" s="332"/>
      <c r="N768" s="332"/>
      <c r="O768" s="332"/>
      <c r="P768" s="332"/>
      <c r="Q768" s="332"/>
      <c r="R768" s="332"/>
      <c r="S768" s="332"/>
      <c r="T768" s="332"/>
    </row>
    <row r="769" spans="11:20" ht="12.75">
      <c r="K769" s="332"/>
      <c r="L769" s="332"/>
      <c r="M769" s="332"/>
      <c r="N769" s="332"/>
      <c r="O769" s="332"/>
      <c r="P769" s="332"/>
      <c r="Q769" s="332"/>
      <c r="R769" s="332"/>
      <c r="S769" s="332"/>
      <c r="T769" s="332"/>
    </row>
    <row r="770" spans="11:20" ht="12.75">
      <c r="K770" s="332"/>
      <c r="L770" s="332"/>
      <c r="M770" s="332"/>
      <c r="N770" s="332"/>
      <c r="O770" s="332"/>
      <c r="P770" s="332"/>
      <c r="Q770" s="332"/>
      <c r="R770" s="332"/>
      <c r="S770" s="332"/>
      <c r="T770" s="332"/>
    </row>
    <row r="771" spans="11:20" ht="12.75">
      <c r="K771" s="332"/>
      <c r="L771" s="332"/>
      <c r="M771" s="332"/>
      <c r="N771" s="332"/>
      <c r="O771" s="332"/>
      <c r="P771" s="332"/>
      <c r="Q771" s="332"/>
      <c r="R771" s="332"/>
      <c r="S771" s="332"/>
      <c r="T771" s="332"/>
    </row>
    <row r="772" spans="11:20" ht="12.75">
      <c r="K772" s="332"/>
      <c r="L772" s="332"/>
      <c r="M772" s="332"/>
      <c r="N772" s="332"/>
      <c r="O772" s="332"/>
      <c r="P772" s="332"/>
      <c r="Q772" s="332"/>
      <c r="R772" s="332"/>
      <c r="S772" s="332"/>
      <c r="T772" s="332"/>
    </row>
    <row r="773" spans="11:20" ht="12.75">
      <c r="K773" s="332"/>
      <c r="L773" s="332"/>
      <c r="M773" s="332"/>
      <c r="N773" s="332"/>
      <c r="O773" s="332"/>
      <c r="P773" s="332"/>
      <c r="Q773" s="332"/>
      <c r="R773" s="332"/>
      <c r="S773" s="332"/>
      <c r="T773" s="332"/>
    </row>
    <row r="774" spans="11:20" ht="12.75">
      <c r="K774" s="332"/>
      <c r="L774" s="332"/>
      <c r="M774" s="332"/>
      <c r="N774" s="332"/>
      <c r="O774" s="332"/>
      <c r="P774" s="332"/>
      <c r="Q774" s="332"/>
      <c r="R774" s="332"/>
      <c r="S774" s="332"/>
      <c r="T774" s="332"/>
    </row>
    <row r="775" spans="11:20" ht="12.75">
      <c r="K775" s="332"/>
      <c r="L775" s="332"/>
      <c r="M775" s="332"/>
      <c r="N775" s="332"/>
      <c r="O775" s="332"/>
      <c r="P775" s="332"/>
      <c r="Q775" s="332"/>
      <c r="R775" s="332"/>
      <c r="S775" s="332"/>
      <c r="T775" s="332"/>
    </row>
    <row r="776" spans="11:20" ht="12.75">
      <c r="K776" s="332"/>
      <c r="L776" s="332"/>
      <c r="M776" s="332"/>
      <c r="N776" s="332"/>
      <c r="O776" s="332"/>
      <c r="P776" s="332"/>
      <c r="Q776" s="332"/>
      <c r="R776" s="332"/>
      <c r="S776" s="332"/>
      <c r="T776" s="332"/>
    </row>
    <row r="777" spans="11:20" ht="12.75">
      <c r="K777" s="332"/>
      <c r="L777" s="332"/>
      <c r="M777" s="332"/>
      <c r="N777" s="332"/>
      <c r="O777" s="332"/>
      <c r="P777" s="332"/>
      <c r="Q777" s="332"/>
      <c r="R777" s="332"/>
      <c r="S777" s="332"/>
      <c r="T777" s="332"/>
    </row>
    <row r="778" spans="11:20" ht="12.75">
      <c r="K778" s="332"/>
      <c r="L778" s="332"/>
      <c r="M778" s="332"/>
      <c r="N778" s="332"/>
      <c r="O778" s="332"/>
      <c r="P778" s="332"/>
      <c r="Q778" s="332"/>
      <c r="R778" s="332"/>
      <c r="S778" s="332"/>
      <c r="T778" s="332"/>
    </row>
    <row r="779" spans="11:20" ht="12.75">
      <c r="K779" s="332"/>
      <c r="L779" s="332"/>
      <c r="M779" s="332"/>
      <c r="N779" s="332"/>
      <c r="O779" s="332"/>
      <c r="P779" s="332"/>
      <c r="Q779" s="332"/>
      <c r="R779" s="332"/>
      <c r="S779" s="332"/>
      <c r="T779" s="332"/>
    </row>
    <row r="780" spans="11:20" ht="12.75">
      <c r="K780" s="332"/>
      <c r="L780" s="332"/>
      <c r="M780" s="332"/>
      <c r="N780" s="332"/>
      <c r="O780" s="332"/>
      <c r="P780" s="332"/>
      <c r="Q780" s="332"/>
      <c r="R780" s="332"/>
      <c r="S780" s="332"/>
      <c r="T780" s="332"/>
    </row>
    <row r="781" spans="11:20" ht="12.75">
      <c r="K781" s="332"/>
      <c r="L781" s="332"/>
      <c r="M781" s="332"/>
      <c r="N781" s="332"/>
      <c r="O781" s="332"/>
      <c r="P781" s="332"/>
      <c r="Q781" s="332"/>
      <c r="R781" s="332"/>
      <c r="S781" s="332"/>
      <c r="T781" s="332"/>
    </row>
    <row r="782" spans="11:20" ht="12.75">
      <c r="K782" s="332"/>
      <c r="L782" s="332"/>
      <c r="M782" s="332"/>
      <c r="N782" s="332"/>
      <c r="O782" s="332"/>
      <c r="P782" s="332"/>
      <c r="Q782" s="332"/>
      <c r="R782" s="332"/>
      <c r="S782" s="332"/>
      <c r="T782" s="332"/>
    </row>
    <row r="783" spans="11:20" ht="12.75">
      <c r="K783" s="332"/>
      <c r="L783" s="332"/>
      <c r="M783" s="332"/>
      <c r="N783" s="332"/>
      <c r="O783" s="332"/>
      <c r="P783" s="332"/>
      <c r="Q783" s="332"/>
      <c r="R783" s="332"/>
      <c r="S783" s="332"/>
      <c r="T783" s="332"/>
    </row>
    <row r="784" spans="11:20" ht="12.75">
      <c r="K784" s="332"/>
      <c r="L784" s="332"/>
      <c r="M784" s="332"/>
      <c r="N784" s="332"/>
      <c r="O784" s="332"/>
      <c r="P784" s="332"/>
      <c r="Q784" s="332"/>
      <c r="R784" s="332"/>
      <c r="S784" s="332"/>
      <c r="T784" s="332"/>
    </row>
    <row r="785" spans="11:20" ht="12.75">
      <c r="K785" s="332"/>
      <c r="L785" s="332"/>
      <c r="M785" s="332"/>
      <c r="N785" s="332"/>
      <c r="O785" s="332"/>
      <c r="P785" s="332"/>
      <c r="Q785" s="332"/>
      <c r="R785" s="332"/>
      <c r="S785" s="332"/>
      <c r="T785" s="332"/>
    </row>
    <row r="786" spans="11:20" ht="12.75">
      <c r="K786" s="332"/>
      <c r="L786" s="332"/>
      <c r="M786" s="332"/>
      <c r="N786" s="332"/>
      <c r="O786" s="332"/>
      <c r="P786" s="332"/>
      <c r="Q786" s="332"/>
      <c r="R786" s="332"/>
      <c r="S786" s="332"/>
      <c r="T786" s="332"/>
    </row>
    <row r="787" spans="11:20" ht="12.75">
      <c r="K787" s="332"/>
      <c r="L787" s="332"/>
      <c r="M787" s="332"/>
      <c r="N787" s="332"/>
      <c r="O787" s="332"/>
      <c r="P787" s="332"/>
      <c r="Q787" s="332"/>
      <c r="R787" s="332"/>
      <c r="S787" s="332"/>
      <c r="T787" s="332"/>
    </row>
    <row r="788" spans="11:20" ht="12.75">
      <c r="K788" s="332"/>
      <c r="L788" s="332"/>
      <c r="M788" s="332"/>
      <c r="N788" s="332"/>
      <c r="O788" s="332"/>
      <c r="P788" s="332"/>
      <c r="Q788" s="332"/>
      <c r="R788" s="332"/>
      <c r="S788" s="332"/>
      <c r="T788" s="332"/>
    </row>
    <row r="789" spans="11:20" ht="12.75">
      <c r="K789" s="332"/>
      <c r="L789" s="332"/>
      <c r="M789" s="332"/>
      <c r="N789" s="332"/>
      <c r="O789" s="332"/>
      <c r="P789" s="332"/>
      <c r="Q789" s="332"/>
      <c r="R789" s="332"/>
      <c r="S789" s="332"/>
      <c r="T789" s="332"/>
    </row>
    <row r="790" spans="11:20" ht="12.75">
      <c r="K790" s="332"/>
      <c r="L790" s="332"/>
      <c r="M790" s="332"/>
      <c r="N790" s="332"/>
      <c r="O790" s="332"/>
      <c r="P790" s="332"/>
      <c r="Q790" s="332"/>
      <c r="R790" s="332"/>
      <c r="S790" s="332"/>
      <c r="T790" s="332"/>
    </row>
    <row r="791" spans="11:20" ht="12.75">
      <c r="K791" s="332"/>
      <c r="L791" s="332"/>
      <c r="M791" s="332"/>
      <c r="N791" s="332"/>
      <c r="O791" s="332"/>
      <c r="P791" s="332"/>
      <c r="Q791" s="332"/>
      <c r="R791" s="332"/>
      <c r="S791" s="332"/>
      <c r="T791" s="332"/>
    </row>
    <row r="792" spans="11:20" ht="12.75">
      <c r="K792" s="332"/>
      <c r="L792" s="332"/>
      <c r="M792" s="332"/>
      <c r="N792" s="332"/>
      <c r="O792" s="332"/>
      <c r="P792" s="332"/>
      <c r="Q792" s="332"/>
      <c r="R792" s="332"/>
      <c r="S792" s="332"/>
      <c r="T792" s="332"/>
    </row>
    <row r="793" spans="11:20" ht="12.75">
      <c r="K793" s="332"/>
      <c r="L793" s="332"/>
      <c r="M793" s="332"/>
      <c r="N793" s="332"/>
      <c r="O793" s="332"/>
      <c r="P793" s="332"/>
      <c r="Q793" s="332"/>
      <c r="R793" s="332"/>
      <c r="S793" s="332"/>
      <c r="T793" s="332"/>
    </row>
    <row r="794" spans="11:20" ht="12.75">
      <c r="K794" s="332"/>
      <c r="L794" s="332"/>
      <c r="M794" s="332"/>
      <c r="N794" s="332"/>
      <c r="O794" s="332"/>
      <c r="P794" s="332"/>
      <c r="Q794" s="332"/>
      <c r="R794" s="332"/>
      <c r="S794" s="332"/>
      <c r="T794" s="332"/>
    </row>
    <row r="795" spans="11:20" ht="12.75">
      <c r="K795" s="332"/>
      <c r="L795" s="332"/>
      <c r="M795" s="332"/>
      <c r="N795" s="332"/>
      <c r="O795" s="332"/>
      <c r="P795" s="332"/>
      <c r="Q795" s="332"/>
      <c r="R795" s="332"/>
      <c r="S795" s="332"/>
      <c r="T795" s="332"/>
    </row>
    <row r="796" spans="11:20" ht="12.75">
      <c r="K796" s="332"/>
      <c r="L796" s="332"/>
      <c r="M796" s="332"/>
      <c r="N796" s="332"/>
      <c r="O796" s="332"/>
      <c r="P796" s="332"/>
      <c r="Q796" s="332"/>
      <c r="R796" s="332"/>
      <c r="S796" s="332"/>
      <c r="T796" s="332"/>
    </row>
    <row r="797" spans="11:20" ht="12.75">
      <c r="K797" s="332"/>
      <c r="L797" s="332"/>
      <c r="M797" s="332"/>
      <c r="N797" s="332"/>
      <c r="O797" s="332"/>
      <c r="P797" s="332"/>
      <c r="Q797" s="332"/>
      <c r="R797" s="332"/>
      <c r="S797" s="332"/>
      <c r="T797" s="332"/>
    </row>
    <row r="798" spans="11:20" ht="12.75">
      <c r="K798" s="332"/>
      <c r="L798" s="332"/>
      <c r="M798" s="332"/>
      <c r="N798" s="332"/>
      <c r="O798" s="332"/>
      <c r="P798" s="332"/>
      <c r="Q798" s="332"/>
      <c r="R798" s="332"/>
      <c r="S798" s="332"/>
      <c r="T798" s="332"/>
    </row>
    <row r="799" spans="11:20" ht="12.75">
      <c r="K799" s="332"/>
      <c r="L799" s="332"/>
      <c r="M799" s="332"/>
      <c r="N799" s="332"/>
      <c r="O799" s="332"/>
      <c r="P799" s="332"/>
      <c r="Q799" s="332"/>
      <c r="R799" s="332"/>
      <c r="S799" s="332"/>
      <c r="T799" s="332"/>
    </row>
    <row r="800" spans="11:20" ht="12.75">
      <c r="K800" s="332"/>
      <c r="L800" s="332"/>
      <c r="M800" s="332"/>
      <c r="N800" s="332"/>
      <c r="O800" s="332"/>
      <c r="P800" s="332"/>
      <c r="Q800" s="332"/>
      <c r="R800" s="332"/>
      <c r="S800" s="332"/>
      <c r="T800" s="332"/>
    </row>
    <row r="801" spans="11:20" ht="12.75">
      <c r="K801" s="332"/>
      <c r="L801" s="332"/>
      <c r="M801" s="332"/>
      <c r="N801" s="332"/>
      <c r="O801" s="332"/>
      <c r="P801" s="332"/>
      <c r="Q801" s="332"/>
      <c r="R801" s="332"/>
      <c r="S801" s="332"/>
      <c r="T801" s="332"/>
    </row>
    <row r="802" spans="11:20" ht="12.75">
      <c r="K802" s="332"/>
      <c r="L802" s="332"/>
      <c r="M802" s="332"/>
      <c r="N802" s="332"/>
      <c r="O802" s="332"/>
      <c r="P802" s="332"/>
      <c r="Q802" s="332"/>
      <c r="R802" s="332"/>
      <c r="S802" s="332"/>
      <c r="T802" s="332"/>
    </row>
    <row r="803" spans="11:20" ht="12.75">
      <c r="K803" s="332"/>
      <c r="L803" s="332"/>
      <c r="M803" s="332"/>
      <c r="N803" s="332"/>
      <c r="O803" s="332"/>
      <c r="P803" s="332"/>
      <c r="Q803" s="332"/>
      <c r="R803" s="332"/>
      <c r="S803" s="332"/>
      <c r="T803" s="332"/>
    </row>
    <row r="804" spans="11:20" ht="12.75">
      <c r="K804" s="332"/>
      <c r="L804" s="332"/>
      <c r="M804" s="332"/>
      <c r="N804" s="332"/>
      <c r="O804" s="332"/>
      <c r="P804" s="332"/>
      <c r="Q804" s="332"/>
      <c r="R804" s="332"/>
      <c r="S804" s="332"/>
      <c r="T804" s="332"/>
    </row>
    <row r="805" spans="11:20" ht="12.75">
      <c r="K805" s="332"/>
      <c r="L805" s="332"/>
      <c r="M805" s="332"/>
      <c r="N805" s="332"/>
      <c r="O805" s="332"/>
      <c r="P805" s="332"/>
      <c r="Q805" s="332"/>
      <c r="R805" s="332"/>
      <c r="S805" s="332"/>
      <c r="T805" s="332"/>
    </row>
    <row r="806" spans="11:20" ht="12.75">
      <c r="K806" s="332"/>
      <c r="L806" s="332"/>
      <c r="M806" s="332"/>
      <c r="N806" s="332"/>
      <c r="O806" s="332"/>
      <c r="P806" s="332"/>
      <c r="Q806" s="332"/>
      <c r="R806" s="332"/>
      <c r="S806" s="332"/>
      <c r="T806" s="332"/>
    </row>
    <row r="807" spans="11:20" ht="12.75">
      <c r="K807" s="332"/>
      <c r="L807" s="332"/>
      <c r="M807" s="332"/>
      <c r="N807" s="332"/>
      <c r="O807" s="332"/>
      <c r="P807" s="332"/>
      <c r="Q807" s="332"/>
      <c r="R807" s="332"/>
      <c r="S807" s="332"/>
      <c r="T807" s="332"/>
    </row>
    <row r="808" spans="11:20" ht="12.75">
      <c r="K808" s="332"/>
      <c r="L808" s="332"/>
      <c r="M808" s="332"/>
      <c r="N808" s="332"/>
      <c r="O808" s="332"/>
      <c r="P808" s="332"/>
      <c r="Q808" s="332"/>
      <c r="R808" s="332"/>
      <c r="S808" s="332"/>
      <c r="T808" s="332"/>
    </row>
    <row r="809" spans="11:20" ht="12.75">
      <c r="K809" s="332"/>
      <c r="L809" s="332"/>
      <c r="M809" s="332"/>
      <c r="N809" s="332"/>
      <c r="O809" s="332"/>
      <c r="P809" s="332"/>
      <c r="Q809" s="332"/>
      <c r="R809" s="332"/>
      <c r="S809" s="332"/>
      <c r="T809" s="332"/>
    </row>
    <row r="810" spans="11:20" ht="12.75">
      <c r="K810" s="332"/>
      <c r="L810" s="332"/>
      <c r="M810" s="332"/>
      <c r="N810" s="332"/>
      <c r="O810" s="332"/>
      <c r="P810" s="332"/>
      <c r="Q810" s="332"/>
      <c r="R810" s="332"/>
      <c r="S810" s="332"/>
      <c r="T810" s="332"/>
    </row>
    <row r="811" spans="11:20" ht="12.75">
      <c r="K811" s="332"/>
      <c r="L811" s="332"/>
      <c r="M811" s="332"/>
      <c r="N811" s="332"/>
      <c r="O811" s="332"/>
      <c r="P811" s="332"/>
      <c r="Q811" s="332"/>
      <c r="R811" s="332"/>
      <c r="S811" s="332"/>
      <c r="T811" s="332"/>
    </row>
    <row r="812" spans="11:20" ht="12.75">
      <c r="K812" s="332"/>
      <c r="L812" s="332"/>
      <c r="M812" s="332"/>
      <c r="N812" s="332"/>
      <c r="O812" s="332"/>
      <c r="P812" s="332"/>
      <c r="Q812" s="332"/>
      <c r="R812" s="332"/>
      <c r="S812" s="332"/>
      <c r="T812" s="332"/>
    </row>
    <row r="813" spans="11:20" ht="12.75">
      <c r="K813" s="332"/>
      <c r="L813" s="332"/>
      <c r="M813" s="332"/>
      <c r="N813" s="332"/>
      <c r="O813" s="332"/>
      <c r="P813" s="332"/>
      <c r="Q813" s="332"/>
      <c r="R813" s="332"/>
      <c r="S813" s="332"/>
      <c r="T813" s="332"/>
    </row>
    <row r="814" spans="11:20" ht="12.75">
      <c r="K814" s="332"/>
      <c r="L814" s="332"/>
      <c r="M814" s="332"/>
      <c r="N814" s="332"/>
      <c r="O814" s="332"/>
      <c r="P814" s="332"/>
      <c r="Q814" s="332"/>
      <c r="R814" s="332"/>
      <c r="S814" s="332"/>
      <c r="T814" s="332"/>
    </row>
    <row r="815" spans="11:20" ht="12.75">
      <c r="K815" s="332"/>
      <c r="L815" s="332"/>
      <c r="M815" s="332"/>
      <c r="N815" s="332"/>
      <c r="O815" s="332"/>
      <c r="P815" s="332"/>
      <c r="Q815" s="332"/>
      <c r="R815" s="332"/>
      <c r="S815" s="332"/>
      <c r="T815" s="332"/>
    </row>
    <row r="816" spans="11:20" ht="12.75">
      <c r="K816" s="332"/>
      <c r="L816" s="332"/>
      <c r="M816" s="332"/>
      <c r="N816" s="332"/>
      <c r="O816" s="332"/>
      <c r="P816" s="332"/>
      <c r="Q816" s="332"/>
      <c r="R816" s="332"/>
      <c r="S816" s="332"/>
      <c r="T816" s="332"/>
    </row>
    <row r="817" spans="11:20" ht="12.75">
      <c r="K817" s="332"/>
      <c r="L817" s="332"/>
      <c r="M817" s="332"/>
      <c r="N817" s="332"/>
      <c r="O817" s="332"/>
      <c r="P817" s="332"/>
      <c r="Q817" s="332"/>
      <c r="R817" s="332"/>
      <c r="S817" s="332"/>
      <c r="T817" s="332"/>
    </row>
    <row r="818" spans="11:20" ht="12.75">
      <c r="K818" s="332"/>
      <c r="L818" s="332"/>
      <c r="M818" s="332"/>
      <c r="N818" s="332"/>
      <c r="O818" s="332"/>
      <c r="P818" s="332"/>
      <c r="Q818" s="332"/>
      <c r="R818" s="332"/>
      <c r="S818" s="332"/>
      <c r="T818" s="332"/>
    </row>
    <row r="819" spans="11:20" ht="12.75">
      <c r="K819" s="332"/>
      <c r="L819" s="332"/>
      <c r="M819" s="332"/>
      <c r="N819" s="332"/>
      <c r="O819" s="332"/>
      <c r="P819" s="332"/>
      <c r="Q819" s="332"/>
      <c r="R819" s="332"/>
      <c r="S819" s="332"/>
      <c r="T819" s="332"/>
    </row>
    <row r="820" spans="11:20" ht="12.75">
      <c r="K820" s="332"/>
      <c r="L820" s="332"/>
      <c r="M820" s="332"/>
      <c r="N820" s="332"/>
      <c r="O820" s="332"/>
      <c r="P820" s="332"/>
      <c r="Q820" s="332"/>
      <c r="R820" s="332"/>
      <c r="S820" s="332"/>
      <c r="T820" s="332"/>
    </row>
    <row r="821" spans="11:20" ht="12.75">
      <c r="K821" s="332"/>
      <c r="L821" s="332"/>
      <c r="M821" s="332"/>
      <c r="N821" s="332"/>
      <c r="O821" s="332"/>
      <c r="P821" s="332"/>
      <c r="Q821" s="332"/>
      <c r="R821" s="332"/>
      <c r="S821" s="332"/>
      <c r="T821" s="332"/>
    </row>
    <row r="822" spans="11:20" ht="12.75">
      <c r="K822" s="332"/>
      <c r="L822" s="332"/>
      <c r="M822" s="332"/>
      <c r="N822" s="332"/>
      <c r="O822" s="332"/>
      <c r="P822" s="332"/>
      <c r="Q822" s="332"/>
      <c r="R822" s="332"/>
      <c r="S822" s="332"/>
      <c r="T822" s="332"/>
    </row>
    <row r="823" spans="11:20" ht="12.75">
      <c r="K823" s="332"/>
      <c r="L823" s="332"/>
      <c r="M823" s="332"/>
      <c r="N823" s="332"/>
      <c r="O823" s="332"/>
      <c r="P823" s="332"/>
      <c r="Q823" s="332"/>
      <c r="R823" s="332"/>
      <c r="S823" s="332"/>
      <c r="T823" s="332"/>
    </row>
    <row r="824" spans="11:20" ht="12.75">
      <c r="K824" s="332"/>
      <c r="L824" s="332"/>
      <c r="M824" s="332"/>
      <c r="N824" s="332"/>
      <c r="O824" s="332"/>
      <c r="P824" s="332"/>
      <c r="Q824" s="332"/>
      <c r="R824" s="332"/>
      <c r="S824" s="332"/>
      <c r="T824" s="332"/>
    </row>
    <row r="825" spans="11:20" ht="12.75">
      <c r="K825" s="332"/>
      <c r="L825" s="332"/>
      <c r="M825" s="332"/>
      <c r="N825" s="332"/>
      <c r="O825" s="332"/>
      <c r="P825" s="332"/>
      <c r="Q825" s="332"/>
      <c r="R825" s="332"/>
      <c r="S825" s="332"/>
      <c r="T825" s="332"/>
    </row>
    <row r="826" spans="11:20" ht="12.75">
      <c r="K826" s="332"/>
      <c r="L826" s="332"/>
      <c r="M826" s="332"/>
      <c r="N826" s="332"/>
      <c r="O826" s="332"/>
      <c r="P826" s="332"/>
      <c r="Q826" s="332"/>
      <c r="R826" s="332"/>
      <c r="S826" s="332"/>
      <c r="T826" s="332"/>
    </row>
    <row r="827" spans="11:20" ht="12.75">
      <c r="K827" s="332"/>
      <c r="L827" s="332"/>
      <c r="M827" s="332"/>
      <c r="N827" s="332"/>
      <c r="O827" s="332"/>
      <c r="P827" s="332"/>
      <c r="Q827" s="332"/>
      <c r="R827" s="332"/>
      <c r="S827" s="332"/>
      <c r="T827" s="332"/>
    </row>
    <row r="828" spans="11:20" ht="12.75">
      <c r="K828" s="332"/>
      <c r="L828" s="332"/>
      <c r="M828" s="332"/>
      <c r="N828" s="332"/>
      <c r="O828" s="332"/>
      <c r="P828" s="332"/>
      <c r="Q828" s="332"/>
      <c r="R828" s="332"/>
      <c r="S828" s="332"/>
      <c r="T828" s="332"/>
    </row>
    <row r="829" spans="11:20" ht="12.75">
      <c r="K829" s="332"/>
      <c r="L829" s="332"/>
      <c r="M829" s="332"/>
      <c r="N829" s="332"/>
      <c r="O829" s="332"/>
      <c r="P829" s="332"/>
      <c r="Q829" s="332"/>
      <c r="R829" s="332"/>
      <c r="S829" s="332"/>
      <c r="T829" s="332"/>
    </row>
    <row r="830" spans="11:20" ht="12.75">
      <c r="K830" s="332"/>
      <c r="L830" s="332"/>
      <c r="M830" s="332"/>
      <c r="N830" s="332"/>
      <c r="O830" s="332"/>
      <c r="P830" s="332"/>
      <c r="Q830" s="332"/>
      <c r="R830" s="332"/>
      <c r="S830" s="332"/>
      <c r="T830" s="332"/>
    </row>
    <row r="831" spans="11:20" ht="12.75">
      <c r="K831" s="332"/>
      <c r="L831" s="332"/>
      <c r="M831" s="332"/>
      <c r="N831" s="332"/>
      <c r="O831" s="332"/>
      <c r="P831" s="332"/>
      <c r="Q831" s="332"/>
      <c r="R831" s="332"/>
      <c r="S831" s="332"/>
      <c r="T831" s="332"/>
    </row>
    <row r="832" spans="11:20" ht="12.75">
      <c r="K832" s="332"/>
      <c r="L832" s="332"/>
      <c r="M832" s="332"/>
      <c r="N832" s="332"/>
      <c r="O832" s="332"/>
      <c r="P832" s="332"/>
      <c r="Q832" s="332"/>
      <c r="R832" s="332"/>
      <c r="S832" s="332"/>
      <c r="T832" s="332"/>
    </row>
    <row r="833" spans="11:20" ht="12.75">
      <c r="K833" s="332"/>
      <c r="L833" s="332"/>
      <c r="M833" s="332"/>
      <c r="N833" s="332"/>
      <c r="O833" s="332"/>
      <c r="P833" s="332"/>
      <c r="Q833" s="332"/>
      <c r="R833" s="332"/>
      <c r="S833" s="332"/>
      <c r="T833" s="332"/>
    </row>
    <row r="834" spans="11:20" ht="12.75">
      <c r="K834" s="332"/>
      <c r="L834" s="332"/>
      <c r="M834" s="332"/>
      <c r="N834" s="332"/>
      <c r="O834" s="332"/>
      <c r="P834" s="332"/>
      <c r="Q834" s="332"/>
      <c r="R834" s="332"/>
      <c r="S834" s="332"/>
      <c r="T834" s="332"/>
    </row>
    <row r="835" spans="11:20" ht="12.75">
      <c r="K835" s="332"/>
      <c r="L835" s="332"/>
      <c r="M835" s="332"/>
      <c r="N835" s="332"/>
      <c r="O835" s="332"/>
      <c r="P835" s="332"/>
      <c r="Q835" s="332"/>
      <c r="R835" s="332"/>
      <c r="S835" s="332"/>
      <c r="T835" s="332"/>
    </row>
    <row r="836" spans="11:20" ht="12.75">
      <c r="K836" s="332"/>
      <c r="L836" s="332"/>
      <c r="M836" s="332"/>
      <c r="N836" s="332"/>
      <c r="O836" s="332"/>
      <c r="P836" s="332"/>
      <c r="Q836" s="332"/>
      <c r="R836" s="332"/>
      <c r="S836" s="332"/>
      <c r="T836" s="332"/>
    </row>
    <row r="837" spans="11:20" ht="12.75">
      <c r="K837" s="332"/>
      <c r="L837" s="332"/>
      <c r="M837" s="332"/>
      <c r="N837" s="332"/>
      <c r="O837" s="332"/>
      <c r="P837" s="332"/>
      <c r="Q837" s="332"/>
      <c r="R837" s="332"/>
      <c r="S837" s="332"/>
      <c r="T837" s="332"/>
    </row>
    <row r="838" spans="11:20" ht="12.75">
      <c r="K838" s="332"/>
      <c r="L838" s="332"/>
      <c r="M838" s="332"/>
      <c r="N838" s="332"/>
      <c r="O838" s="332"/>
      <c r="P838" s="332"/>
      <c r="Q838" s="332"/>
      <c r="R838" s="332"/>
      <c r="S838" s="332"/>
      <c r="T838" s="332"/>
    </row>
    <row r="839" spans="11:20" ht="12.75">
      <c r="K839" s="332"/>
      <c r="L839" s="332"/>
      <c r="M839" s="332"/>
      <c r="N839" s="332"/>
      <c r="O839" s="332"/>
      <c r="P839" s="332"/>
      <c r="Q839" s="332"/>
      <c r="R839" s="332"/>
      <c r="S839" s="332"/>
      <c r="T839" s="332"/>
    </row>
    <row r="840" spans="11:20" ht="12.75">
      <c r="K840" s="332"/>
      <c r="L840" s="332"/>
      <c r="M840" s="332"/>
      <c r="N840" s="332"/>
      <c r="O840" s="332"/>
      <c r="P840" s="332"/>
      <c r="Q840" s="332"/>
      <c r="R840" s="332"/>
      <c r="S840" s="332"/>
      <c r="T840" s="332"/>
    </row>
    <row r="841" spans="11:20" ht="12.75">
      <c r="K841" s="332"/>
      <c r="L841" s="332"/>
      <c r="M841" s="332"/>
      <c r="N841" s="332"/>
      <c r="O841" s="332"/>
      <c r="P841" s="332"/>
      <c r="Q841" s="332"/>
      <c r="R841" s="332"/>
      <c r="S841" s="332"/>
      <c r="T841" s="332"/>
    </row>
    <row r="842" spans="11:20" ht="12.75">
      <c r="K842" s="332"/>
      <c r="L842" s="332"/>
      <c r="M842" s="332"/>
      <c r="N842" s="332"/>
      <c r="O842" s="332"/>
      <c r="P842" s="332"/>
      <c r="Q842" s="332"/>
      <c r="R842" s="332"/>
      <c r="S842" s="332"/>
      <c r="T842" s="332"/>
    </row>
    <row r="843" spans="11:20" ht="12.75">
      <c r="K843" s="332"/>
      <c r="L843" s="332"/>
      <c r="M843" s="332"/>
      <c r="N843" s="332"/>
      <c r="O843" s="332"/>
      <c r="P843" s="332"/>
      <c r="Q843" s="332"/>
      <c r="R843" s="332"/>
      <c r="S843" s="332"/>
      <c r="T843" s="332"/>
    </row>
    <row r="844" spans="11:20" ht="12.75">
      <c r="K844" s="332"/>
      <c r="L844" s="332"/>
      <c r="M844" s="332"/>
      <c r="N844" s="332"/>
      <c r="O844" s="332"/>
      <c r="P844" s="332"/>
      <c r="Q844" s="332"/>
      <c r="R844" s="332"/>
      <c r="S844" s="332"/>
      <c r="T844" s="332"/>
    </row>
    <row r="845" spans="11:20" ht="12.75">
      <c r="K845" s="332"/>
      <c r="L845" s="332"/>
      <c r="M845" s="332"/>
      <c r="N845" s="332"/>
      <c r="O845" s="332"/>
      <c r="P845" s="332"/>
      <c r="Q845" s="332"/>
      <c r="R845" s="332"/>
      <c r="S845" s="332"/>
      <c r="T845" s="332"/>
    </row>
    <row r="846" spans="11:20" ht="12.75">
      <c r="K846" s="332"/>
      <c r="L846" s="332"/>
      <c r="M846" s="332"/>
      <c r="N846" s="332"/>
      <c r="O846" s="332"/>
      <c r="P846" s="332"/>
      <c r="Q846" s="332"/>
      <c r="R846" s="332"/>
      <c r="S846" s="332"/>
      <c r="T846" s="332"/>
    </row>
    <row r="847" spans="11:20" ht="12.75">
      <c r="K847" s="332"/>
      <c r="L847" s="332"/>
      <c r="M847" s="332"/>
      <c r="N847" s="332"/>
      <c r="O847" s="332"/>
      <c r="P847" s="332"/>
      <c r="Q847" s="332"/>
      <c r="R847" s="332"/>
      <c r="S847" s="332"/>
      <c r="T847" s="332"/>
    </row>
    <row r="848" spans="11:20" ht="12.75">
      <c r="K848" s="332"/>
      <c r="L848" s="332"/>
      <c r="M848" s="332"/>
      <c r="N848" s="332"/>
      <c r="O848" s="332"/>
      <c r="P848" s="332"/>
      <c r="Q848" s="332"/>
      <c r="R848" s="332"/>
      <c r="S848" s="332"/>
      <c r="T848" s="332"/>
    </row>
    <row r="849" spans="11:20" ht="12.75">
      <c r="K849" s="332"/>
      <c r="L849" s="332"/>
      <c r="M849" s="332"/>
      <c r="N849" s="332"/>
      <c r="O849" s="332"/>
      <c r="P849" s="332"/>
      <c r="Q849" s="332"/>
      <c r="R849" s="332"/>
      <c r="S849" s="332"/>
      <c r="T849" s="332"/>
    </row>
    <row r="850" spans="11:20" ht="12.75">
      <c r="K850" s="332"/>
      <c r="L850" s="332"/>
      <c r="M850" s="332"/>
      <c r="N850" s="332"/>
      <c r="O850" s="332"/>
      <c r="P850" s="332"/>
      <c r="Q850" s="332"/>
      <c r="R850" s="332"/>
      <c r="S850" s="332"/>
      <c r="T850" s="332"/>
    </row>
    <row r="851" spans="11:20" ht="12.75">
      <c r="K851" s="332"/>
      <c r="L851" s="332"/>
      <c r="M851" s="332"/>
      <c r="N851" s="332"/>
      <c r="O851" s="332"/>
      <c r="P851" s="332"/>
      <c r="Q851" s="332"/>
      <c r="R851" s="332"/>
      <c r="S851" s="332"/>
      <c r="T851" s="332"/>
    </row>
    <row r="852" spans="11:20" ht="12.75">
      <c r="K852" s="332"/>
      <c r="L852" s="332"/>
      <c r="M852" s="332"/>
      <c r="N852" s="332"/>
      <c r="O852" s="332"/>
      <c r="P852" s="332"/>
      <c r="Q852" s="332"/>
      <c r="R852" s="332"/>
      <c r="S852" s="332"/>
      <c r="T852" s="332"/>
    </row>
    <row r="853" spans="11:20" ht="12.75">
      <c r="K853" s="332"/>
      <c r="L853" s="332"/>
      <c r="M853" s="332"/>
      <c r="N853" s="332"/>
      <c r="O853" s="332"/>
      <c r="P853" s="332"/>
      <c r="Q853" s="332"/>
      <c r="R853" s="332"/>
      <c r="S853" s="332"/>
      <c r="T853" s="332"/>
    </row>
    <row r="854" spans="11:20" ht="12.75">
      <c r="K854" s="332"/>
      <c r="L854" s="332"/>
      <c r="M854" s="332"/>
      <c r="N854" s="332"/>
      <c r="O854" s="332"/>
      <c r="P854" s="332"/>
      <c r="Q854" s="332"/>
      <c r="R854" s="332"/>
      <c r="S854" s="332"/>
      <c r="T854" s="332"/>
    </row>
    <row r="855" spans="11:20" ht="12.75">
      <c r="K855" s="332"/>
      <c r="L855" s="332"/>
      <c r="M855" s="332"/>
      <c r="N855" s="332"/>
      <c r="O855" s="332"/>
      <c r="P855" s="332"/>
      <c r="Q855" s="332"/>
      <c r="R855" s="332"/>
      <c r="S855" s="332"/>
      <c r="T855" s="332"/>
    </row>
    <row r="856" spans="11:20" ht="12.75">
      <c r="K856" s="332"/>
      <c r="L856" s="332"/>
      <c r="M856" s="332"/>
      <c r="N856" s="332"/>
      <c r="O856" s="332"/>
      <c r="P856" s="332"/>
      <c r="Q856" s="332"/>
      <c r="R856" s="332"/>
      <c r="S856" s="332"/>
      <c r="T856" s="332"/>
    </row>
    <row r="857" spans="11:20" ht="12.75">
      <c r="K857" s="332"/>
      <c r="L857" s="332"/>
      <c r="M857" s="332"/>
      <c r="N857" s="332"/>
      <c r="O857" s="332"/>
      <c r="P857" s="332"/>
      <c r="Q857" s="332"/>
      <c r="R857" s="332"/>
      <c r="S857" s="332"/>
      <c r="T857" s="332"/>
    </row>
    <row r="858" spans="11:20" ht="12.75">
      <c r="K858" s="332"/>
      <c r="L858" s="332"/>
      <c r="M858" s="332"/>
      <c r="N858" s="332"/>
      <c r="O858" s="332"/>
      <c r="P858" s="332"/>
      <c r="Q858" s="332"/>
      <c r="R858" s="332"/>
      <c r="S858" s="332"/>
      <c r="T858" s="332"/>
    </row>
    <row r="859" spans="11:20" ht="12.75">
      <c r="K859" s="332"/>
      <c r="L859" s="332"/>
      <c r="M859" s="332"/>
      <c r="N859" s="332"/>
      <c r="O859" s="332"/>
      <c r="P859" s="332"/>
      <c r="Q859" s="332"/>
      <c r="R859" s="332"/>
      <c r="S859" s="332"/>
      <c r="T859" s="332"/>
    </row>
    <row r="860" spans="11:20" ht="12.75">
      <c r="K860" s="332"/>
      <c r="L860" s="332"/>
      <c r="M860" s="332"/>
      <c r="N860" s="332"/>
      <c r="O860" s="332"/>
      <c r="P860" s="332"/>
      <c r="Q860" s="332"/>
      <c r="R860" s="332"/>
      <c r="S860" s="332"/>
      <c r="T860" s="332"/>
    </row>
    <row r="861" spans="11:20" ht="12.75">
      <c r="K861" s="332"/>
      <c r="L861" s="332"/>
      <c r="M861" s="332"/>
      <c r="N861" s="332"/>
      <c r="O861" s="332"/>
      <c r="P861" s="332"/>
      <c r="Q861" s="332"/>
      <c r="R861" s="332"/>
      <c r="S861" s="332"/>
      <c r="T861" s="332"/>
    </row>
    <row r="862" spans="11:20" ht="12.75">
      <c r="K862" s="332"/>
      <c r="L862" s="332"/>
      <c r="M862" s="332"/>
      <c r="N862" s="332"/>
      <c r="O862" s="332"/>
      <c r="P862" s="332"/>
      <c r="Q862" s="332"/>
      <c r="R862" s="332"/>
      <c r="S862" s="332"/>
      <c r="T862" s="332"/>
    </row>
    <row r="863" spans="11:20" ht="12.75">
      <c r="K863" s="332"/>
      <c r="L863" s="332"/>
      <c r="M863" s="332"/>
      <c r="N863" s="332"/>
      <c r="O863" s="332"/>
      <c r="P863" s="332"/>
      <c r="Q863" s="332"/>
      <c r="R863" s="332"/>
      <c r="S863" s="332"/>
      <c r="T863" s="332"/>
    </row>
    <row r="864" spans="11:20" ht="12.75">
      <c r="K864" s="332"/>
      <c r="L864" s="332"/>
      <c r="M864" s="332"/>
      <c r="N864" s="332"/>
      <c r="O864" s="332"/>
      <c r="P864" s="332"/>
      <c r="Q864" s="332"/>
      <c r="R864" s="332"/>
      <c r="S864" s="332"/>
      <c r="T864" s="332"/>
    </row>
    <row r="865" spans="11:20" ht="12.75">
      <c r="K865" s="332"/>
      <c r="L865" s="332"/>
      <c r="M865" s="332"/>
      <c r="N865" s="332"/>
      <c r="O865" s="332"/>
      <c r="P865" s="332"/>
      <c r="Q865" s="332"/>
      <c r="R865" s="332"/>
      <c r="S865" s="332"/>
      <c r="T865" s="332"/>
    </row>
    <row r="866" spans="11:20" ht="12.75">
      <c r="K866" s="332"/>
      <c r="L866" s="332"/>
      <c r="M866" s="332"/>
      <c r="N866" s="332"/>
      <c r="O866" s="332"/>
      <c r="P866" s="332"/>
      <c r="Q866" s="332"/>
      <c r="R866" s="332"/>
      <c r="S866" s="332"/>
      <c r="T866" s="332"/>
    </row>
    <row r="867" spans="11:20" ht="12.75">
      <c r="K867" s="332"/>
      <c r="L867" s="332"/>
      <c r="M867" s="332"/>
      <c r="N867" s="332"/>
      <c r="O867" s="332"/>
      <c r="P867" s="332"/>
      <c r="Q867" s="332"/>
      <c r="R867" s="332"/>
      <c r="S867" s="332"/>
      <c r="T867" s="332"/>
    </row>
    <row r="868" spans="11:20" ht="12.75">
      <c r="K868" s="332"/>
      <c r="L868" s="332"/>
      <c r="M868" s="332"/>
      <c r="N868" s="332"/>
      <c r="O868" s="332"/>
      <c r="P868" s="332"/>
      <c r="Q868" s="332"/>
      <c r="R868" s="332"/>
      <c r="S868" s="332"/>
      <c r="T868" s="332"/>
    </row>
    <row r="869" spans="11:20" ht="12.75">
      <c r="K869" s="332"/>
      <c r="L869" s="332"/>
      <c r="M869" s="332"/>
      <c r="N869" s="332"/>
      <c r="O869" s="332"/>
      <c r="P869" s="332"/>
      <c r="Q869" s="332"/>
      <c r="R869" s="332"/>
      <c r="S869" s="332"/>
      <c r="T869" s="332"/>
    </row>
    <row r="870" spans="11:20" ht="12.75">
      <c r="K870" s="332"/>
      <c r="L870" s="332"/>
      <c r="M870" s="332"/>
      <c r="N870" s="332"/>
      <c r="O870" s="332"/>
      <c r="P870" s="332"/>
      <c r="Q870" s="332"/>
      <c r="R870" s="332"/>
      <c r="S870" s="332"/>
      <c r="T870" s="332"/>
    </row>
    <row r="871" spans="11:20" ht="12.75">
      <c r="K871" s="332"/>
      <c r="L871" s="332"/>
      <c r="M871" s="332"/>
      <c r="N871" s="332"/>
      <c r="O871" s="332"/>
      <c r="P871" s="332"/>
      <c r="Q871" s="332"/>
      <c r="R871" s="332"/>
      <c r="S871" s="332"/>
      <c r="T871" s="332"/>
    </row>
    <row r="872" spans="11:20" ht="12.75">
      <c r="K872" s="332"/>
      <c r="L872" s="332"/>
      <c r="M872" s="332"/>
      <c r="N872" s="332"/>
      <c r="O872" s="332"/>
      <c r="P872" s="332"/>
      <c r="Q872" s="332"/>
      <c r="R872" s="332"/>
      <c r="S872" s="332"/>
      <c r="T872" s="332"/>
    </row>
    <row r="873" spans="11:20" ht="12.75">
      <c r="K873" s="332"/>
      <c r="L873" s="332"/>
      <c r="M873" s="332"/>
      <c r="N873" s="332"/>
      <c r="O873" s="332"/>
      <c r="P873" s="332"/>
      <c r="Q873" s="332"/>
      <c r="R873" s="332"/>
      <c r="S873" s="332"/>
      <c r="T873" s="332"/>
    </row>
    <row r="874" spans="11:20" ht="12.75">
      <c r="K874" s="332"/>
      <c r="L874" s="332"/>
      <c r="M874" s="332"/>
      <c r="N874" s="332"/>
      <c r="O874" s="332"/>
      <c r="P874" s="332"/>
      <c r="Q874" s="332"/>
      <c r="R874" s="332"/>
      <c r="S874" s="332"/>
      <c r="T874" s="332"/>
    </row>
    <row r="875" spans="11:20" ht="12.75">
      <c r="K875" s="332"/>
      <c r="L875" s="332"/>
      <c r="M875" s="332"/>
      <c r="N875" s="332"/>
      <c r="O875" s="332"/>
      <c r="P875" s="332"/>
      <c r="Q875" s="332"/>
      <c r="R875" s="332"/>
      <c r="S875" s="332"/>
      <c r="T875" s="332"/>
    </row>
    <row r="876" spans="11:20" ht="12.75">
      <c r="K876" s="332"/>
      <c r="L876" s="332"/>
      <c r="M876" s="332"/>
      <c r="N876" s="332"/>
      <c r="O876" s="332"/>
      <c r="P876" s="332"/>
      <c r="Q876" s="332"/>
      <c r="R876" s="332"/>
      <c r="S876" s="332"/>
      <c r="T876" s="332"/>
    </row>
    <row r="877" spans="11:20" ht="12.75">
      <c r="K877" s="332"/>
      <c r="L877" s="332"/>
      <c r="M877" s="332"/>
      <c r="N877" s="332"/>
      <c r="O877" s="332"/>
      <c r="P877" s="332"/>
      <c r="Q877" s="332"/>
      <c r="R877" s="332"/>
      <c r="S877" s="332"/>
      <c r="T877" s="332"/>
    </row>
    <row r="878" spans="11:20" ht="12.75">
      <c r="K878" s="332"/>
      <c r="L878" s="332"/>
      <c r="M878" s="332"/>
      <c r="N878" s="332"/>
      <c r="O878" s="332"/>
      <c r="P878" s="332"/>
      <c r="Q878" s="332"/>
      <c r="R878" s="332"/>
      <c r="S878" s="332"/>
      <c r="T878" s="332"/>
    </row>
    <row r="879" spans="11:20" ht="12.75">
      <c r="K879" s="332"/>
      <c r="L879" s="332"/>
      <c r="M879" s="332"/>
      <c r="N879" s="332"/>
      <c r="O879" s="332"/>
      <c r="P879" s="332"/>
      <c r="Q879" s="332"/>
      <c r="R879" s="332"/>
      <c r="S879" s="332"/>
      <c r="T879" s="332"/>
    </row>
    <row r="880" spans="11:20" ht="12.75">
      <c r="K880" s="332"/>
      <c r="L880" s="332"/>
      <c r="M880" s="332"/>
      <c r="N880" s="332"/>
      <c r="O880" s="332"/>
      <c r="P880" s="332"/>
      <c r="Q880" s="332"/>
      <c r="R880" s="332"/>
      <c r="S880" s="332"/>
      <c r="T880" s="332"/>
    </row>
    <row r="881" spans="11:20" ht="12.75">
      <c r="K881" s="332"/>
      <c r="L881" s="332"/>
      <c r="M881" s="332"/>
      <c r="N881" s="332"/>
      <c r="O881" s="332"/>
      <c r="P881" s="332"/>
      <c r="Q881" s="332"/>
      <c r="R881" s="332"/>
      <c r="S881" s="332"/>
      <c r="T881" s="332"/>
    </row>
    <row r="882" spans="11:20" ht="12.75">
      <c r="K882" s="332"/>
      <c r="L882" s="332"/>
      <c r="M882" s="332"/>
      <c r="N882" s="332"/>
      <c r="O882" s="332"/>
      <c r="P882" s="332"/>
      <c r="Q882" s="332"/>
      <c r="R882" s="332"/>
      <c r="S882" s="332"/>
      <c r="T882" s="332"/>
    </row>
    <row r="883" spans="11:20" ht="12.75">
      <c r="K883" s="332"/>
      <c r="L883" s="332"/>
      <c r="M883" s="332"/>
      <c r="N883" s="332"/>
      <c r="O883" s="332"/>
      <c r="P883" s="332"/>
      <c r="Q883" s="332"/>
      <c r="R883" s="332"/>
      <c r="S883" s="332"/>
      <c r="T883" s="332"/>
    </row>
    <row r="884" spans="11:20" ht="12.75">
      <c r="K884" s="332"/>
      <c r="L884" s="332"/>
      <c r="M884" s="332"/>
      <c r="N884" s="332"/>
      <c r="O884" s="332"/>
      <c r="P884" s="332"/>
      <c r="Q884" s="332"/>
      <c r="R884" s="332"/>
      <c r="S884" s="332"/>
      <c r="T884" s="332"/>
    </row>
    <row r="885" spans="11:20" ht="12.75">
      <c r="K885" s="332"/>
      <c r="L885" s="332"/>
      <c r="M885" s="332"/>
      <c r="N885" s="332"/>
      <c r="O885" s="332"/>
      <c r="P885" s="332"/>
      <c r="Q885" s="332"/>
      <c r="R885" s="332"/>
      <c r="S885" s="332"/>
      <c r="T885" s="332"/>
    </row>
    <row r="886" spans="11:20" ht="12.75">
      <c r="K886" s="332"/>
      <c r="L886" s="332"/>
      <c r="M886" s="332"/>
      <c r="N886" s="332"/>
      <c r="O886" s="332"/>
      <c r="P886" s="332"/>
      <c r="Q886" s="332"/>
      <c r="R886" s="332"/>
      <c r="S886" s="332"/>
      <c r="T886" s="332"/>
    </row>
    <row r="887" spans="11:20" ht="12.75">
      <c r="K887" s="332"/>
      <c r="L887" s="332"/>
      <c r="M887" s="332"/>
      <c r="N887" s="332"/>
      <c r="O887" s="332"/>
      <c r="P887" s="332"/>
      <c r="Q887" s="332"/>
      <c r="R887" s="332"/>
      <c r="S887" s="332"/>
      <c r="T887" s="332"/>
    </row>
    <row r="888" spans="11:20" ht="12.75">
      <c r="K888" s="332"/>
      <c r="L888" s="332"/>
      <c r="M888" s="332"/>
      <c r="N888" s="332"/>
      <c r="O888" s="332"/>
      <c r="P888" s="332"/>
      <c r="Q888" s="332"/>
      <c r="R888" s="332"/>
      <c r="S888" s="332"/>
      <c r="T888" s="332"/>
    </row>
    <row r="889" spans="11:20" ht="12.75">
      <c r="K889" s="332"/>
      <c r="L889" s="332"/>
      <c r="M889" s="332"/>
      <c r="N889" s="332"/>
      <c r="O889" s="332"/>
      <c r="P889" s="332"/>
      <c r="Q889" s="332"/>
      <c r="R889" s="332"/>
      <c r="S889" s="332"/>
      <c r="T889" s="332"/>
    </row>
    <row r="890" spans="11:20" ht="12.75">
      <c r="K890" s="332"/>
      <c r="L890" s="332"/>
      <c r="M890" s="332"/>
      <c r="N890" s="332"/>
      <c r="O890" s="332"/>
      <c r="P890" s="332"/>
      <c r="Q890" s="332"/>
      <c r="R890" s="332"/>
      <c r="S890" s="332"/>
      <c r="T890" s="332"/>
    </row>
    <row r="891" spans="11:20" ht="12.75">
      <c r="K891" s="332"/>
      <c r="L891" s="332"/>
      <c r="M891" s="332"/>
      <c r="N891" s="332"/>
      <c r="O891" s="332"/>
      <c r="P891" s="332"/>
      <c r="Q891" s="332"/>
      <c r="R891" s="332"/>
      <c r="S891" s="332"/>
      <c r="T891" s="332"/>
    </row>
    <row r="892" spans="11:20" ht="12.75">
      <c r="K892" s="332"/>
      <c r="L892" s="332"/>
      <c r="M892" s="332"/>
      <c r="N892" s="332"/>
      <c r="O892" s="332"/>
      <c r="P892" s="332"/>
      <c r="Q892" s="332"/>
      <c r="R892" s="332"/>
      <c r="S892" s="332"/>
      <c r="T892" s="332"/>
    </row>
    <row r="893" spans="11:20" ht="12.75">
      <c r="K893" s="332"/>
      <c r="L893" s="332"/>
      <c r="M893" s="332"/>
      <c r="N893" s="332"/>
      <c r="O893" s="332"/>
      <c r="P893" s="332"/>
      <c r="Q893" s="332"/>
      <c r="R893" s="332"/>
      <c r="S893" s="332"/>
      <c r="T893" s="332"/>
    </row>
    <row r="894" spans="11:20" ht="12.75">
      <c r="K894" s="332"/>
      <c r="L894" s="332"/>
      <c r="M894" s="332"/>
      <c r="N894" s="332"/>
      <c r="O894" s="332"/>
      <c r="P894" s="332"/>
      <c r="Q894" s="332"/>
      <c r="R894" s="332"/>
      <c r="S894" s="332"/>
      <c r="T894" s="332"/>
    </row>
    <row r="895" spans="11:20" ht="12.75">
      <c r="K895" s="332"/>
      <c r="L895" s="332"/>
      <c r="M895" s="332"/>
      <c r="N895" s="332"/>
      <c r="O895" s="332"/>
      <c r="P895" s="332"/>
      <c r="Q895" s="332"/>
      <c r="R895" s="332"/>
      <c r="S895" s="332"/>
      <c r="T895" s="332"/>
    </row>
    <row r="896" spans="11:20" ht="12.75">
      <c r="K896" s="332"/>
      <c r="L896" s="332"/>
      <c r="M896" s="332"/>
      <c r="N896" s="332"/>
      <c r="O896" s="332"/>
      <c r="P896" s="332"/>
      <c r="Q896" s="332"/>
      <c r="R896" s="332"/>
      <c r="S896" s="332"/>
      <c r="T896" s="332"/>
    </row>
    <row r="897" spans="11:20" ht="12.75">
      <c r="K897" s="332"/>
      <c r="L897" s="332"/>
      <c r="M897" s="332"/>
      <c r="N897" s="332"/>
      <c r="O897" s="332"/>
      <c r="P897" s="332"/>
      <c r="Q897" s="332"/>
      <c r="R897" s="332"/>
      <c r="S897" s="332"/>
      <c r="T897" s="332"/>
    </row>
    <row r="898" spans="11:20" ht="12.75">
      <c r="K898" s="332"/>
      <c r="L898" s="332"/>
      <c r="M898" s="332"/>
      <c r="N898" s="332"/>
      <c r="O898" s="332"/>
      <c r="P898" s="332"/>
      <c r="Q898" s="332"/>
      <c r="R898" s="332"/>
      <c r="S898" s="332"/>
      <c r="T898" s="332"/>
    </row>
    <row r="899" spans="11:20" ht="12.75">
      <c r="K899" s="332"/>
      <c r="L899" s="332"/>
      <c r="M899" s="332"/>
      <c r="N899" s="332"/>
      <c r="O899" s="332"/>
      <c r="P899" s="332"/>
      <c r="Q899" s="332"/>
      <c r="R899" s="332"/>
      <c r="S899" s="332"/>
      <c r="T899" s="332"/>
    </row>
    <row r="900" spans="11:20" ht="12.75">
      <c r="K900" s="332"/>
      <c r="L900" s="332"/>
      <c r="M900" s="332"/>
      <c r="N900" s="332"/>
      <c r="O900" s="332"/>
      <c r="P900" s="332"/>
      <c r="Q900" s="332"/>
      <c r="R900" s="332"/>
      <c r="S900" s="332"/>
      <c r="T900" s="332"/>
    </row>
    <row r="901" spans="11:20" ht="12.75">
      <c r="K901" s="332"/>
      <c r="L901" s="332"/>
      <c r="M901" s="332"/>
      <c r="N901" s="332"/>
      <c r="O901" s="332"/>
      <c r="P901" s="332"/>
      <c r="Q901" s="332"/>
      <c r="R901" s="332"/>
      <c r="S901" s="332"/>
      <c r="T901" s="332"/>
    </row>
    <row r="902" spans="11:20" ht="12.75">
      <c r="K902" s="332"/>
      <c r="L902" s="332"/>
      <c r="M902" s="332"/>
      <c r="N902" s="332"/>
      <c r="O902" s="332"/>
      <c r="P902" s="332"/>
      <c r="Q902" s="332"/>
      <c r="R902" s="332"/>
      <c r="S902" s="332"/>
      <c r="T902" s="332"/>
    </row>
    <row r="903" spans="11:20" ht="12.75">
      <c r="K903" s="332"/>
      <c r="L903" s="332"/>
      <c r="M903" s="332"/>
      <c r="N903" s="332"/>
      <c r="O903" s="332"/>
      <c r="P903" s="332"/>
      <c r="Q903" s="332"/>
      <c r="R903" s="332"/>
      <c r="S903" s="332"/>
      <c r="T903" s="332"/>
    </row>
    <row r="904" spans="11:20" ht="12.75">
      <c r="K904" s="332"/>
      <c r="L904" s="332"/>
      <c r="M904" s="332"/>
      <c r="N904" s="332"/>
      <c r="O904" s="332"/>
      <c r="P904" s="332"/>
      <c r="Q904" s="332"/>
      <c r="R904" s="332"/>
      <c r="S904" s="332"/>
      <c r="T904" s="332"/>
    </row>
    <row r="905" spans="11:20" ht="12.75">
      <c r="K905" s="332"/>
      <c r="L905" s="332"/>
      <c r="M905" s="332"/>
      <c r="N905" s="332"/>
      <c r="O905" s="332"/>
      <c r="P905" s="332"/>
      <c r="Q905" s="332"/>
      <c r="R905" s="332"/>
      <c r="S905" s="332"/>
      <c r="T905" s="332"/>
    </row>
    <row r="906" spans="11:20" ht="12.75">
      <c r="K906" s="332"/>
      <c r="L906" s="332"/>
      <c r="M906" s="332"/>
      <c r="N906" s="332"/>
      <c r="O906" s="332"/>
      <c r="P906" s="332"/>
      <c r="Q906" s="332"/>
      <c r="R906" s="332"/>
      <c r="S906" s="332"/>
      <c r="T906" s="332"/>
    </row>
    <row r="907" spans="11:20" ht="12.75">
      <c r="K907" s="332"/>
      <c r="L907" s="332"/>
      <c r="M907" s="332"/>
      <c r="N907" s="332"/>
      <c r="O907" s="332"/>
      <c r="P907" s="332"/>
      <c r="Q907" s="332"/>
      <c r="R907" s="332"/>
      <c r="S907" s="332"/>
      <c r="T907" s="332"/>
    </row>
    <row r="908" spans="11:20" ht="12.75">
      <c r="K908" s="332"/>
      <c r="L908" s="332"/>
      <c r="M908" s="332"/>
      <c r="N908" s="332"/>
      <c r="O908" s="332"/>
      <c r="P908" s="332"/>
      <c r="Q908" s="332"/>
      <c r="R908" s="332"/>
      <c r="S908" s="332"/>
      <c r="T908" s="332"/>
    </row>
    <row r="909" spans="11:20" ht="12.75">
      <c r="K909" s="332"/>
      <c r="L909" s="332"/>
      <c r="M909" s="332"/>
      <c r="N909" s="332"/>
      <c r="O909" s="332"/>
      <c r="P909" s="332"/>
      <c r="Q909" s="332"/>
      <c r="R909" s="332"/>
      <c r="S909" s="332"/>
      <c r="T909" s="332"/>
    </row>
    <row r="910" spans="11:20" ht="12.75">
      <c r="K910" s="332"/>
      <c r="L910" s="332"/>
      <c r="M910" s="332"/>
      <c r="N910" s="332"/>
      <c r="O910" s="332"/>
      <c r="P910" s="332"/>
      <c r="Q910" s="332"/>
      <c r="R910" s="332"/>
      <c r="S910" s="332"/>
      <c r="T910" s="332"/>
    </row>
    <row r="911" spans="11:20" ht="12.75">
      <c r="K911" s="332"/>
      <c r="L911" s="332"/>
      <c r="M911" s="332"/>
      <c r="N911" s="332"/>
      <c r="O911" s="332"/>
      <c r="P911" s="332"/>
      <c r="Q911" s="332"/>
      <c r="R911" s="332"/>
      <c r="S911" s="332"/>
      <c r="T911" s="332"/>
    </row>
    <row r="912" spans="11:20" ht="12.75">
      <c r="K912" s="332"/>
      <c r="L912" s="332"/>
      <c r="M912" s="332"/>
      <c r="N912" s="332"/>
      <c r="O912" s="332"/>
      <c r="P912" s="332"/>
      <c r="Q912" s="332"/>
      <c r="R912" s="332"/>
      <c r="S912" s="332"/>
      <c r="T912" s="332"/>
    </row>
    <row r="913" spans="11:20" ht="12.75">
      <c r="K913" s="332"/>
      <c r="L913" s="332"/>
      <c r="M913" s="332"/>
      <c r="N913" s="332"/>
      <c r="O913" s="332"/>
      <c r="P913" s="332"/>
      <c r="Q913" s="332"/>
      <c r="R913" s="332"/>
      <c r="S913" s="332"/>
      <c r="T913" s="332"/>
    </row>
    <row r="914" spans="11:20" ht="12.75">
      <c r="K914" s="332"/>
      <c r="L914" s="332"/>
      <c r="M914" s="332"/>
      <c r="N914" s="332"/>
      <c r="O914" s="332"/>
      <c r="P914" s="332"/>
      <c r="Q914" s="332"/>
      <c r="R914" s="332"/>
      <c r="S914" s="332"/>
      <c r="T914" s="332"/>
    </row>
    <row r="915" spans="11:20" ht="12.75">
      <c r="K915" s="332"/>
      <c r="L915" s="332"/>
      <c r="M915" s="332"/>
      <c r="N915" s="332"/>
      <c r="O915" s="332"/>
      <c r="P915" s="332"/>
      <c r="Q915" s="332"/>
      <c r="R915" s="332"/>
      <c r="S915" s="332"/>
      <c r="T915" s="332"/>
    </row>
    <row r="916" spans="11:20" ht="12.75">
      <c r="K916" s="332"/>
      <c r="L916" s="332"/>
      <c r="M916" s="332"/>
      <c r="N916" s="332"/>
      <c r="O916" s="332"/>
      <c r="P916" s="332"/>
      <c r="Q916" s="332"/>
      <c r="R916" s="332"/>
      <c r="S916" s="332"/>
      <c r="T916" s="332"/>
    </row>
    <row r="917" spans="11:20" ht="12.75">
      <c r="K917" s="332"/>
      <c r="L917" s="332"/>
      <c r="M917" s="332"/>
      <c r="N917" s="332"/>
      <c r="O917" s="332"/>
      <c r="P917" s="332"/>
      <c r="Q917" s="332"/>
      <c r="R917" s="332"/>
      <c r="S917" s="332"/>
      <c r="T917" s="332"/>
    </row>
    <row r="918" spans="11:20" ht="12.75">
      <c r="K918" s="332"/>
      <c r="L918" s="332"/>
      <c r="M918" s="332"/>
      <c r="N918" s="332"/>
      <c r="O918" s="332"/>
      <c r="P918" s="332"/>
      <c r="Q918" s="332"/>
      <c r="R918" s="332"/>
      <c r="S918" s="332"/>
      <c r="T918" s="332"/>
    </row>
    <row r="919" spans="11:20" ht="12.75">
      <c r="K919" s="332"/>
      <c r="L919" s="332"/>
      <c r="M919" s="332"/>
      <c r="N919" s="332"/>
      <c r="O919" s="332"/>
      <c r="P919" s="332"/>
      <c r="Q919" s="332"/>
      <c r="R919" s="332"/>
      <c r="S919" s="332"/>
      <c r="T919" s="332"/>
    </row>
    <row r="920" spans="11:20" ht="12.75">
      <c r="K920" s="332"/>
      <c r="L920" s="332"/>
      <c r="M920" s="332"/>
      <c r="N920" s="332"/>
      <c r="O920" s="332"/>
      <c r="P920" s="332"/>
      <c r="Q920" s="332"/>
      <c r="R920" s="332"/>
      <c r="S920" s="332"/>
      <c r="T920" s="332"/>
    </row>
    <row r="921" spans="11:20" ht="12.75">
      <c r="K921" s="332"/>
      <c r="L921" s="332"/>
      <c r="M921" s="332"/>
      <c r="N921" s="332"/>
      <c r="O921" s="332"/>
      <c r="P921" s="332"/>
      <c r="Q921" s="332"/>
      <c r="R921" s="332"/>
      <c r="S921" s="332"/>
      <c r="T921" s="332"/>
    </row>
    <row r="922" spans="11:20" ht="12.75">
      <c r="K922" s="332"/>
      <c r="L922" s="332"/>
      <c r="M922" s="332"/>
      <c r="N922" s="332"/>
      <c r="O922" s="332"/>
      <c r="P922" s="332"/>
      <c r="Q922" s="332"/>
      <c r="R922" s="332"/>
      <c r="S922" s="332"/>
      <c r="T922" s="332"/>
    </row>
    <row r="923" spans="11:20" ht="12.75">
      <c r="K923" s="332"/>
      <c r="L923" s="332"/>
      <c r="M923" s="332"/>
      <c r="N923" s="332"/>
      <c r="O923" s="332"/>
      <c r="P923" s="332"/>
      <c r="Q923" s="332"/>
      <c r="R923" s="332"/>
      <c r="S923" s="332"/>
      <c r="T923" s="332"/>
    </row>
    <row r="924" spans="11:20" ht="12.75">
      <c r="K924" s="332"/>
      <c r="L924" s="332"/>
      <c r="M924" s="332"/>
      <c r="N924" s="332"/>
      <c r="O924" s="332"/>
      <c r="P924" s="332"/>
      <c r="Q924" s="332"/>
      <c r="R924" s="332"/>
      <c r="S924" s="332"/>
      <c r="T924" s="332"/>
    </row>
    <row r="925" spans="11:20" ht="12.75">
      <c r="K925" s="332"/>
      <c r="L925" s="332"/>
      <c r="M925" s="332"/>
      <c r="N925" s="332"/>
      <c r="O925" s="332"/>
      <c r="P925" s="332"/>
      <c r="Q925" s="332"/>
      <c r="R925" s="332"/>
      <c r="S925" s="332"/>
      <c r="T925" s="332"/>
    </row>
    <row r="926" spans="11:20" ht="12.75">
      <c r="K926" s="332"/>
      <c r="L926" s="332"/>
      <c r="M926" s="332"/>
      <c r="N926" s="332"/>
      <c r="O926" s="332"/>
      <c r="P926" s="332"/>
      <c r="Q926" s="332"/>
      <c r="R926" s="332"/>
      <c r="S926" s="332"/>
      <c r="T926" s="332"/>
    </row>
    <row r="927" spans="11:20" ht="12.75">
      <c r="K927" s="332"/>
      <c r="L927" s="332"/>
      <c r="M927" s="332"/>
      <c r="N927" s="332"/>
      <c r="O927" s="332"/>
      <c r="P927" s="332"/>
      <c r="Q927" s="332"/>
      <c r="R927" s="332"/>
      <c r="S927" s="332"/>
      <c r="T927" s="332"/>
    </row>
    <row r="928" spans="11:20" ht="12.75">
      <c r="K928" s="332"/>
      <c r="L928" s="332"/>
      <c r="M928" s="332"/>
      <c r="N928" s="332"/>
      <c r="O928" s="332"/>
      <c r="P928" s="332"/>
      <c r="Q928" s="332"/>
      <c r="R928" s="332"/>
      <c r="S928" s="332"/>
      <c r="T928" s="332"/>
    </row>
    <row r="929" spans="11:20" ht="12.75">
      <c r="K929" s="332"/>
      <c r="L929" s="332"/>
      <c r="M929" s="332"/>
      <c r="N929" s="332"/>
      <c r="O929" s="332"/>
      <c r="P929" s="332"/>
      <c r="Q929" s="332"/>
      <c r="R929" s="332"/>
      <c r="S929" s="332"/>
      <c r="T929" s="332"/>
    </row>
    <row r="930" spans="11:20" ht="12.75">
      <c r="K930" s="332"/>
      <c r="L930" s="332"/>
      <c r="M930" s="332"/>
      <c r="N930" s="332"/>
      <c r="O930" s="332"/>
      <c r="P930" s="332"/>
      <c r="Q930" s="332"/>
      <c r="R930" s="332"/>
      <c r="S930" s="332"/>
      <c r="T930" s="332"/>
    </row>
    <row r="931" spans="11:20" ht="12.75">
      <c r="K931" s="332"/>
      <c r="L931" s="332"/>
      <c r="M931" s="332"/>
      <c r="N931" s="332"/>
      <c r="O931" s="332"/>
      <c r="P931" s="332"/>
      <c r="Q931" s="332"/>
      <c r="R931" s="332"/>
      <c r="S931" s="332"/>
      <c r="T931" s="332"/>
    </row>
    <row r="932" spans="11:20" ht="12.75">
      <c r="K932" s="332"/>
      <c r="L932" s="332"/>
      <c r="M932" s="332"/>
      <c r="N932" s="332"/>
      <c r="O932" s="332"/>
      <c r="P932" s="332"/>
      <c r="Q932" s="332"/>
      <c r="R932" s="332"/>
      <c r="S932" s="332"/>
      <c r="T932" s="332"/>
    </row>
    <row r="933" spans="11:20" ht="12.75">
      <c r="K933" s="332"/>
      <c r="L933" s="332"/>
      <c r="M933" s="332"/>
      <c r="N933" s="332"/>
      <c r="O933" s="332"/>
      <c r="P933" s="332"/>
      <c r="Q933" s="332"/>
      <c r="R933" s="332"/>
      <c r="S933" s="332"/>
      <c r="T933" s="332"/>
    </row>
    <row r="934" spans="11:20" ht="12.75">
      <c r="K934" s="332"/>
      <c r="L934" s="332"/>
      <c r="M934" s="332"/>
      <c r="N934" s="332"/>
      <c r="O934" s="332"/>
      <c r="P934" s="332"/>
      <c r="Q934" s="332"/>
      <c r="R934" s="332"/>
      <c r="S934" s="332"/>
      <c r="T934" s="332"/>
    </row>
    <row r="935" spans="11:20" ht="12.75">
      <c r="K935" s="332"/>
      <c r="L935" s="332"/>
      <c r="M935" s="332"/>
      <c r="N935" s="332"/>
      <c r="O935" s="332"/>
      <c r="P935" s="332"/>
      <c r="Q935" s="332"/>
      <c r="R935" s="332"/>
      <c r="S935" s="332"/>
      <c r="T935" s="332"/>
    </row>
    <row r="936" spans="11:20" ht="12.75">
      <c r="K936" s="332"/>
      <c r="L936" s="332"/>
      <c r="M936" s="332"/>
      <c r="N936" s="332"/>
      <c r="O936" s="332"/>
      <c r="P936" s="332"/>
      <c r="Q936" s="332"/>
      <c r="R936" s="332"/>
      <c r="S936" s="332"/>
      <c r="T936" s="332"/>
    </row>
    <row r="937" spans="11:20" ht="12.75">
      <c r="K937" s="332"/>
      <c r="L937" s="332"/>
      <c r="M937" s="332"/>
      <c r="N937" s="332"/>
      <c r="O937" s="332"/>
      <c r="P937" s="332"/>
      <c r="Q937" s="332"/>
      <c r="R937" s="332"/>
      <c r="S937" s="332"/>
      <c r="T937" s="332"/>
    </row>
    <row r="938" spans="11:20" ht="12.75">
      <c r="K938" s="332"/>
      <c r="L938" s="332"/>
      <c r="M938" s="332"/>
      <c r="N938" s="332"/>
      <c r="O938" s="332"/>
      <c r="P938" s="332"/>
      <c r="Q938" s="332"/>
      <c r="R938" s="332"/>
      <c r="S938" s="332"/>
      <c r="T938" s="332"/>
    </row>
    <row r="939" spans="11:20" ht="12.75">
      <c r="K939" s="332"/>
      <c r="L939" s="332"/>
      <c r="M939" s="332"/>
      <c r="N939" s="332"/>
      <c r="O939" s="332"/>
      <c r="P939" s="332"/>
      <c r="Q939" s="332"/>
      <c r="R939" s="332"/>
      <c r="S939" s="332"/>
      <c r="T939" s="332"/>
    </row>
    <row r="940" spans="11:20" ht="12.75">
      <c r="K940" s="332"/>
      <c r="L940" s="332"/>
      <c r="M940" s="332"/>
      <c r="N940" s="332"/>
      <c r="O940" s="332"/>
      <c r="P940" s="332"/>
      <c r="Q940" s="332"/>
      <c r="R940" s="332"/>
      <c r="S940" s="332"/>
      <c r="T940" s="332"/>
    </row>
    <row r="941" spans="11:20" ht="12.75">
      <c r="K941" s="332"/>
      <c r="L941" s="332"/>
      <c r="M941" s="332"/>
      <c r="N941" s="332"/>
      <c r="O941" s="332"/>
      <c r="P941" s="332"/>
      <c r="Q941" s="332"/>
      <c r="R941" s="332"/>
      <c r="S941" s="332"/>
      <c r="T941" s="332"/>
    </row>
    <row r="942" spans="11:20" ht="12.75">
      <c r="K942" s="332"/>
      <c r="L942" s="332"/>
      <c r="M942" s="332"/>
      <c r="N942" s="332"/>
      <c r="O942" s="332"/>
      <c r="P942" s="332"/>
      <c r="Q942" s="332"/>
      <c r="R942" s="332"/>
      <c r="S942" s="332"/>
      <c r="T942" s="332"/>
    </row>
    <row r="943" spans="11:20" ht="12.75">
      <c r="K943" s="332"/>
      <c r="L943" s="332"/>
      <c r="M943" s="332"/>
      <c r="N943" s="332"/>
      <c r="O943" s="332"/>
      <c r="P943" s="332"/>
      <c r="Q943" s="332"/>
      <c r="R943" s="332"/>
      <c r="S943" s="332"/>
      <c r="T943" s="332"/>
    </row>
    <row r="944" spans="11:20" ht="12.75">
      <c r="K944" s="332"/>
      <c r="L944" s="332"/>
      <c r="M944" s="332"/>
      <c r="N944" s="332"/>
      <c r="O944" s="332"/>
      <c r="P944" s="332"/>
      <c r="Q944" s="332"/>
      <c r="R944" s="332"/>
      <c r="S944" s="332"/>
      <c r="T944" s="332"/>
    </row>
    <row r="945" spans="11:20" ht="12.75">
      <c r="K945" s="332"/>
      <c r="L945" s="332"/>
      <c r="M945" s="332"/>
      <c r="N945" s="332"/>
      <c r="O945" s="332"/>
      <c r="P945" s="332"/>
      <c r="Q945" s="332"/>
      <c r="R945" s="332"/>
      <c r="S945" s="332"/>
      <c r="T945" s="332"/>
    </row>
    <row r="946" spans="11:20" ht="12.75">
      <c r="K946" s="332"/>
      <c r="L946" s="332"/>
      <c r="M946" s="332"/>
      <c r="N946" s="332"/>
      <c r="O946" s="332"/>
      <c r="P946" s="332"/>
      <c r="Q946" s="332"/>
      <c r="R946" s="332"/>
      <c r="S946" s="332"/>
      <c r="T946" s="332"/>
    </row>
    <row r="947" spans="11:20" ht="12.75">
      <c r="K947" s="332"/>
      <c r="L947" s="332"/>
      <c r="M947" s="332"/>
      <c r="N947" s="332"/>
      <c r="O947" s="332"/>
      <c r="P947" s="332"/>
      <c r="Q947" s="332"/>
      <c r="R947" s="332"/>
      <c r="S947" s="332"/>
      <c r="T947" s="332"/>
    </row>
    <row r="948" spans="11:20" ht="12.75">
      <c r="K948" s="332"/>
      <c r="L948" s="332"/>
      <c r="M948" s="332"/>
      <c r="N948" s="332"/>
      <c r="O948" s="332"/>
      <c r="P948" s="332"/>
      <c r="Q948" s="332"/>
      <c r="R948" s="332"/>
      <c r="S948" s="332"/>
      <c r="T948" s="332"/>
    </row>
    <row r="949" spans="11:20" ht="12.75">
      <c r="K949" s="332"/>
      <c r="L949" s="332"/>
      <c r="M949" s="332"/>
      <c r="N949" s="332"/>
      <c r="O949" s="332"/>
      <c r="P949" s="332"/>
      <c r="Q949" s="332"/>
      <c r="R949" s="332"/>
      <c r="S949" s="332"/>
      <c r="T949" s="332"/>
    </row>
    <row r="950" spans="11:20" ht="12.75">
      <c r="K950" s="332"/>
      <c r="L950" s="332"/>
      <c r="M950" s="332"/>
      <c r="N950" s="332"/>
      <c r="O950" s="332"/>
      <c r="P950" s="332"/>
      <c r="Q950" s="332"/>
      <c r="R950" s="332"/>
      <c r="S950" s="332"/>
      <c r="T950" s="332"/>
    </row>
    <row r="951" spans="11:20" ht="12.75">
      <c r="K951" s="332"/>
      <c r="L951" s="332"/>
      <c r="M951" s="332"/>
      <c r="N951" s="332"/>
      <c r="O951" s="332"/>
      <c r="P951" s="332"/>
      <c r="Q951" s="332"/>
      <c r="R951" s="332"/>
      <c r="S951" s="332"/>
      <c r="T951" s="332"/>
    </row>
    <row r="952" spans="11:20" ht="12.75">
      <c r="K952" s="332"/>
      <c r="L952" s="332"/>
      <c r="M952" s="332"/>
      <c r="N952" s="332"/>
      <c r="O952" s="332"/>
      <c r="P952" s="332"/>
      <c r="Q952" s="332"/>
      <c r="R952" s="332"/>
      <c r="S952" s="332"/>
      <c r="T952" s="332"/>
    </row>
    <row r="953" spans="11:20" ht="12.75">
      <c r="K953" s="332"/>
      <c r="L953" s="332"/>
      <c r="M953" s="332"/>
      <c r="N953" s="332"/>
      <c r="O953" s="332"/>
      <c r="P953" s="332"/>
      <c r="Q953" s="332"/>
      <c r="R953" s="332"/>
      <c r="S953" s="332"/>
      <c r="T953" s="332"/>
    </row>
    <row r="954" spans="11:20" ht="12.75">
      <c r="K954" s="332"/>
      <c r="L954" s="332"/>
      <c r="M954" s="332"/>
      <c r="N954" s="332"/>
      <c r="O954" s="332"/>
      <c r="P954" s="332"/>
      <c r="Q954" s="332"/>
      <c r="R954" s="332"/>
      <c r="S954" s="332"/>
      <c r="T954" s="332"/>
    </row>
    <row r="955" spans="11:20" ht="12.75">
      <c r="K955" s="332"/>
      <c r="L955" s="332"/>
      <c r="M955" s="332"/>
      <c r="N955" s="332"/>
      <c r="O955" s="332"/>
      <c r="P955" s="332"/>
      <c r="Q955" s="332"/>
      <c r="R955" s="332"/>
      <c r="S955" s="332"/>
      <c r="T955" s="332"/>
    </row>
    <row r="956" spans="11:20" ht="12.75">
      <c r="K956" s="332"/>
      <c r="L956" s="332"/>
      <c r="M956" s="332"/>
      <c r="N956" s="332"/>
      <c r="O956" s="332"/>
      <c r="P956" s="332"/>
      <c r="Q956" s="332"/>
      <c r="R956" s="332"/>
      <c r="S956" s="332"/>
      <c r="T956" s="332"/>
    </row>
    <row r="957" spans="11:20" ht="12.75">
      <c r="K957" s="332"/>
      <c r="L957" s="332"/>
      <c r="M957" s="332"/>
      <c r="N957" s="332"/>
      <c r="O957" s="332"/>
      <c r="P957" s="332"/>
      <c r="Q957" s="332"/>
      <c r="R957" s="332"/>
      <c r="S957" s="332"/>
      <c r="T957" s="332"/>
    </row>
    <row r="958" spans="11:20" ht="12.75">
      <c r="K958" s="332"/>
      <c r="L958" s="332"/>
      <c r="M958" s="332"/>
      <c r="N958" s="332"/>
      <c r="O958" s="332"/>
      <c r="P958" s="332"/>
      <c r="Q958" s="332"/>
      <c r="R958" s="332"/>
      <c r="S958" s="332"/>
      <c r="T958" s="332"/>
    </row>
    <row r="959" spans="11:20" ht="12.75">
      <c r="K959" s="332"/>
      <c r="L959" s="332"/>
      <c r="M959" s="332"/>
      <c r="N959" s="332"/>
      <c r="O959" s="332"/>
      <c r="P959" s="332"/>
      <c r="Q959" s="332"/>
      <c r="R959" s="332"/>
      <c r="S959" s="332"/>
      <c r="T959" s="332"/>
    </row>
    <row r="960" spans="11:20" ht="12.75">
      <c r="K960" s="332"/>
      <c r="L960" s="332"/>
      <c r="M960" s="332"/>
      <c r="N960" s="332"/>
      <c r="O960" s="332"/>
      <c r="P960" s="332"/>
      <c r="Q960" s="332"/>
      <c r="R960" s="332"/>
      <c r="S960" s="332"/>
      <c r="T960" s="332"/>
    </row>
    <row r="961" spans="11:20" ht="12.75">
      <c r="K961" s="332"/>
      <c r="L961" s="332"/>
      <c r="M961" s="332"/>
      <c r="N961" s="332"/>
      <c r="O961" s="332"/>
      <c r="P961" s="332"/>
      <c r="Q961" s="332"/>
      <c r="R961" s="332"/>
      <c r="S961" s="332"/>
      <c r="T961" s="332"/>
    </row>
    <row r="962" spans="11:20" ht="12.75">
      <c r="K962" s="332"/>
      <c r="L962" s="332"/>
      <c r="M962" s="332"/>
      <c r="N962" s="332"/>
      <c r="O962" s="332"/>
      <c r="P962" s="332"/>
      <c r="Q962" s="332"/>
      <c r="R962" s="332"/>
      <c r="S962" s="332"/>
      <c r="T962" s="332"/>
    </row>
    <row r="963" spans="11:20" ht="12.75">
      <c r="K963" s="332"/>
      <c r="L963" s="332"/>
      <c r="M963" s="332"/>
      <c r="N963" s="332"/>
      <c r="O963" s="332"/>
      <c r="P963" s="332"/>
      <c r="Q963" s="332"/>
      <c r="R963" s="332"/>
      <c r="S963" s="332"/>
      <c r="T963" s="332"/>
    </row>
    <row r="964" spans="11:20" ht="12.75">
      <c r="K964" s="332"/>
      <c r="L964" s="332"/>
      <c r="M964" s="332"/>
      <c r="N964" s="332"/>
      <c r="O964" s="332"/>
      <c r="P964" s="332"/>
      <c r="Q964" s="332"/>
      <c r="R964" s="332"/>
      <c r="S964" s="332"/>
      <c r="T964" s="332"/>
    </row>
    <row r="965" spans="11:20" ht="12.75">
      <c r="K965" s="332"/>
      <c r="L965" s="332"/>
      <c r="M965" s="332"/>
      <c r="N965" s="332"/>
      <c r="O965" s="332"/>
      <c r="P965" s="332"/>
      <c r="Q965" s="332"/>
      <c r="R965" s="332"/>
      <c r="S965" s="332"/>
      <c r="T965" s="332"/>
    </row>
    <row r="966" spans="11:20" ht="12.75">
      <c r="K966" s="332"/>
      <c r="L966" s="332"/>
      <c r="M966" s="332"/>
      <c r="N966" s="332"/>
      <c r="O966" s="332"/>
      <c r="P966" s="332"/>
      <c r="Q966" s="332"/>
      <c r="R966" s="332"/>
      <c r="S966" s="332"/>
      <c r="T966" s="332"/>
    </row>
    <row r="967" spans="11:20" ht="12.75">
      <c r="K967" s="332"/>
      <c r="L967" s="332"/>
      <c r="M967" s="332"/>
      <c r="N967" s="332"/>
      <c r="O967" s="332"/>
      <c r="P967" s="332"/>
      <c r="Q967" s="332"/>
      <c r="R967" s="332"/>
      <c r="S967" s="332"/>
      <c r="T967" s="332"/>
    </row>
    <row r="968" spans="11:20" ht="12.75">
      <c r="K968" s="332"/>
      <c r="L968" s="332"/>
      <c r="M968" s="332"/>
      <c r="N968" s="332"/>
      <c r="O968" s="332"/>
      <c r="P968" s="332"/>
      <c r="Q968" s="332"/>
      <c r="R968" s="332"/>
      <c r="S968" s="332"/>
      <c r="T968" s="332"/>
    </row>
    <row r="969" spans="11:20" ht="12.75">
      <c r="K969" s="332"/>
      <c r="L969" s="332"/>
      <c r="M969" s="332"/>
      <c r="N969" s="332"/>
      <c r="O969" s="332"/>
      <c r="P969" s="332"/>
      <c r="Q969" s="332"/>
      <c r="R969" s="332"/>
      <c r="S969" s="332"/>
      <c r="T969" s="332"/>
    </row>
    <row r="970" spans="11:20" ht="12.75">
      <c r="K970" s="332"/>
      <c r="L970" s="332"/>
      <c r="M970" s="332"/>
      <c r="N970" s="332"/>
      <c r="O970" s="332"/>
      <c r="P970" s="332"/>
      <c r="Q970" s="332"/>
      <c r="R970" s="332"/>
      <c r="S970" s="332"/>
      <c r="T970" s="332"/>
    </row>
    <row r="971" spans="11:20" ht="12.75">
      <c r="K971" s="332"/>
      <c r="L971" s="332"/>
      <c r="M971" s="332"/>
      <c r="N971" s="332"/>
      <c r="O971" s="332"/>
      <c r="P971" s="332"/>
      <c r="Q971" s="332"/>
      <c r="R971" s="332"/>
      <c r="S971" s="332"/>
      <c r="T971" s="332"/>
    </row>
    <row r="972" spans="11:20" ht="12.75">
      <c r="K972" s="332"/>
      <c r="L972" s="332"/>
      <c r="M972" s="332"/>
      <c r="N972" s="332"/>
      <c r="O972" s="332"/>
      <c r="P972" s="332"/>
      <c r="Q972" s="332"/>
      <c r="R972" s="332"/>
      <c r="S972" s="332"/>
      <c r="T972" s="332"/>
    </row>
    <row r="973" spans="11:20" ht="12.75">
      <c r="K973" s="332"/>
      <c r="L973" s="332"/>
      <c r="M973" s="332"/>
      <c r="N973" s="332"/>
      <c r="O973" s="332"/>
      <c r="P973" s="332"/>
      <c r="Q973" s="332"/>
      <c r="R973" s="332"/>
      <c r="S973" s="332"/>
      <c r="T973" s="332"/>
    </row>
    <row r="974" spans="11:20" ht="12.75">
      <c r="K974" s="332"/>
      <c r="L974" s="332"/>
      <c r="M974" s="332"/>
      <c r="N974" s="332"/>
      <c r="O974" s="332"/>
      <c r="P974" s="332"/>
      <c r="Q974" s="332"/>
      <c r="R974" s="332"/>
      <c r="S974" s="332"/>
      <c r="T974" s="332"/>
    </row>
    <row r="975" spans="11:20" ht="12.75">
      <c r="K975" s="332"/>
      <c r="L975" s="332"/>
      <c r="M975" s="332"/>
      <c r="N975" s="332"/>
      <c r="O975" s="332"/>
      <c r="P975" s="332"/>
      <c r="Q975" s="332"/>
      <c r="R975" s="332"/>
      <c r="S975" s="332"/>
      <c r="T975" s="332"/>
    </row>
    <row r="976" spans="11:20" ht="12.75">
      <c r="K976" s="332"/>
      <c r="L976" s="332"/>
      <c r="M976" s="332"/>
      <c r="N976" s="332"/>
      <c r="O976" s="332"/>
      <c r="P976" s="332"/>
      <c r="Q976" s="332"/>
      <c r="R976" s="332"/>
      <c r="S976" s="332"/>
      <c r="T976" s="332"/>
    </row>
    <row r="977" spans="11:20" ht="12.75">
      <c r="K977" s="332"/>
      <c r="L977" s="332"/>
      <c r="M977" s="332"/>
      <c r="N977" s="332"/>
      <c r="O977" s="332"/>
      <c r="P977" s="332"/>
      <c r="Q977" s="332"/>
      <c r="R977" s="332"/>
      <c r="S977" s="332"/>
      <c r="T977" s="332"/>
    </row>
    <row r="978" spans="11:20" ht="12.75">
      <c r="K978" s="332"/>
      <c r="L978" s="332"/>
      <c r="M978" s="332"/>
      <c r="N978" s="332"/>
      <c r="O978" s="332"/>
      <c r="P978" s="332"/>
      <c r="Q978" s="332"/>
      <c r="R978" s="332"/>
      <c r="S978" s="332"/>
      <c r="T978" s="332"/>
    </row>
    <row r="979" spans="11:20" ht="12.75">
      <c r="K979" s="332"/>
      <c r="L979" s="332"/>
      <c r="M979" s="332"/>
      <c r="N979" s="332"/>
      <c r="O979" s="332"/>
      <c r="P979" s="332"/>
      <c r="Q979" s="332"/>
      <c r="R979" s="332"/>
      <c r="S979" s="332"/>
      <c r="T979" s="332"/>
    </row>
    <row r="980" spans="11:20" ht="12.75">
      <c r="K980" s="332"/>
      <c r="L980" s="332"/>
      <c r="M980" s="332"/>
      <c r="N980" s="332"/>
      <c r="O980" s="332"/>
      <c r="P980" s="332"/>
      <c r="Q980" s="332"/>
      <c r="R980" s="332"/>
      <c r="S980" s="332"/>
      <c r="T980" s="332"/>
    </row>
    <row r="981" spans="11:20" ht="12.75">
      <c r="K981" s="332"/>
      <c r="L981" s="332"/>
      <c r="M981" s="332"/>
      <c r="N981" s="332"/>
      <c r="O981" s="332"/>
      <c r="P981" s="332"/>
      <c r="Q981" s="332"/>
      <c r="R981" s="332"/>
      <c r="S981" s="332"/>
      <c r="T981" s="332"/>
    </row>
    <row r="982" spans="11:20" ht="12.75">
      <c r="K982" s="332"/>
      <c r="L982" s="332"/>
      <c r="M982" s="332"/>
      <c r="N982" s="332"/>
      <c r="O982" s="332"/>
      <c r="P982" s="332"/>
      <c r="Q982" s="332"/>
      <c r="R982" s="332"/>
      <c r="S982" s="332"/>
      <c r="T982" s="332"/>
    </row>
    <row r="983" spans="11:20" ht="12.75">
      <c r="K983" s="332"/>
      <c r="L983" s="332"/>
      <c r="M983" s="332"/>
      <c r="N983" s="332"/>
      <c r="O983" s="332"/>
      <c r="P983" s="332"/>
      <c r="Q983" s="332"/>
      <c r="R983" s="332"/>
      <c r="S983" s="332"/>
      <c r="T983" s="332"/>
    </row>
    <row r="984" spans="11:20" ht="12.75">
      <c r="K984" s="332"/>
      <c r="L984" s="332"/>
      <c r="M984" s="332"/>
      <c r="N984" s="332"/>
      <c r="O984" s="332"/>
      <c r="P984" s="332"/>
      <c r="Q984" s="332"/>
      <c r="R984" s="332"/>
      <c r="S984" s="332"/>
      <c r="T984" s="332"/>
    </row>
    <row r="985" spans="11:20" ht="12.75">
      <c r="K985" s="332"/>
      <c r="L985" s="332"/>
      <c r="M985" s="332"/>
      <c r="N985" s="332"/>
      <c r="O985" s="332"/>
      <c r="P985" s="332"/>
      <c r="Q985" s="332"/>
      <c r="R985" s="332"/>
      <c r="S985" s="332"/>
      <c r="T985" s="332"/>
    </row>
    <row r="986" spans="11:20" ht="12.75">
      <c r="K986" s="332"/>
      <c r="L986" s="332"/>
      <c r="M986" s="332"/>
      <c r="N986" s="332"/>
      <c r="O986" s="332"/>
      <c r="P986" s="332"/>
      <c r="Q986" s="332"/>
      <c r="R986" s="332"/>
      <c r="S986" s="332"/>
      <c r="T986" s="332"/>
    </row>
    <row r="987" spans="11:20" ht="12.75">
      <c r="K987" s="332"/>
      <c r="L987" s="332"/>
      <c r="M987" s="332"/>
      <c r="N987" s="332"/>
      <c r="O987" s="332"/>
      <c r="P987" s="332"/>
      <c r="Q987" s="332"/>
      <c r="R987" s="332"/>
      <c r="S987" s="332"/>
      <c r="T987" s="332"/>
    </row>
    <row r="988" spans="11:20" ht="12.75">
      <c r="K988" s="332"/>
      <c r="L988" s="332"/>
      <c r="M988" s="332"/>
      <c r="N988" s="332"/>
      <c r="O988" s="332"/>
      <c r="P988" s="332"/>
      <c r="Q988" s="332"/>
      <c r="R988" s="332"/>
      <c r="S988" s="332"/>
      <c r="T988" s="332"/>
    </row>
    <row r="989" spans="11:20" ht="12.75">
      <c r="K989" s="332"/>
      <c r="L989" s="332"/>
      <c r="M989" s="332"/>
      <c r="N989" s="332"/>
      <c r="O989" s="332"/>
      <c r="P989" s="332"/>
      <c r="Q989" s="332"/>
      <c r="R989" s="332"/>
      <c r="S989" s="332"/>
      <c r="T989" s="332"/>
    </row>
    <row r="990" spans="11:20" ht="12.75">
      <c r="K990" s="332"/>
      <c r="L990" s="332"/>
      <c r="M990" s="332"/>
      <c r="N990" s="332"/>
      <c r="O990" s="332"/>
      <c r="P990" s="332"/>
      <c r="Q990" s="332"/>
      <c r="R990" s="332"/>
      <c r="S990" s="332"/>
      <c r="T990" s="332"/>
    </row>
    <row r="991" spans="11:20" ht="12.75">
      <c r="K991" s="332"/>
      <c r="L991" s="332"/>
      <c r="M991" s="332"/>
      <c r="N991" s="332"/>
      <c r="O991" s="332"/>
      <c r="P991" s="332"/>
      <c r="Q991" s="332"/>
      <c r="R991" s="332"/>
      <c r="S991" s="332"/>
      <c r="T991" s="332"/>
    </row>
    <row r="992" spans="11:20" ht="12.75">
      <c r="K992" s="332"/>
      <c r="L992" s="332"/>
      <c r="M992" s="332"/>
      <c r="N992" s="332"/>
      <c r="O992" s="332"/>
      <c r="P992" s="332"/>
      <c r="Q992" s="332"/>
      <c r="R992" s="332"/>
      <c r="S992" s="332"/>
      <c r="T992" s="332"/>
    </row>
    <row r="993" spans="11:20" ht="12.75">
      <c r="K993" s="332"/>
      <c r="L993" s="332"/>
      <c r="M993" s="332"/>
      <c r="N993" s="332"/>
      <c r="O993" s="332"/>
      <c r="P993" s="332"/>
      <c r="Q993" s="332"/>
      <c r="R993" s="332"/>
      <c r="S993" s="332"/>
      <c r="T993" s="332"/>
    </row>
    <row r="994" spans="11:20" ht="12.75">
      <c r="K994" s="332"/>
      <c r="L994" s="332"/>
      <c r="M994" s="332"/>
      <c r="N994" s="332"/>
      <c r="O994" s="332"/>
      <c r="P994" s="332"/>
      <c r="Q994" s="332"/>
      <c r="R994" s="332"/>
      <c r="S994" s="332"/>
      <c r="T994" s="332"/>
    </row>
    <row r="995" spans="11:20" ht="12.75">
      <c r="K995" s="332"/>
      <c r="L995" s="332"/>
      <c r="M995" s="332"/>
      <c r="N995" s="332"/>
      <c r="O995" s="332"/>
      <c r="P995" s="332"/>
      <c r="Q995" s="332"/>
      <c r="R995" s="332"/>
      <c r="S995" s="332"/>
      <c r="T995" s="332"/>
    </row>
    <row r="996" spans="11:20" ht="12.75">
      <c r="K996" s="332"/>
      <c r="L996" s="332"/>
      <c r="M996" s="332"/>
      <c r="N996" s="332"/>
      <c r="O996" s="332"/>
      <c r="P996" s="332"/>
      <c r="Q996" s="332"/>
      <c r="R996" s="332"/>
      <c r="S996" s="332"/>
      <c r="T996" s="332"/>
    </row>
    <row r="997" spans="11:20" ht="12.75">
      <c r="K997" s="332"/>
      <c r="L997" s="332"/>
      <c r="M997" s="332"/>
      <c r="N997" s="332"/>
      <c r="O997" s="332"/>
      <c r="P997" s="332"/>
      <c r="Q997" s="332"/>
      <c r="R997" s="332"/>
      <c r="S997" s="332"/>
      <c r="T997" s="332"/>
    </row>
    <row r="998" spans="11:20" ht="12.75">
      <c r="K998" s="332"/>
      <c r="L998" s="332"/>
      <c r="M998" s="332"/>
      <c r="N998" s="332"/>
      <c r="O998" s="332"/>
      <c r="P998" s="332"/>
      <c r="Q998" s="332"/>
      <c r="R998" s="332"/>
      <c r="S998" s="332"/>
      <c r="T998" s="332"/>
    </row>
    <row r="999" spans="11:20" ht="12.75">
      <c r="K999" s="332"/>
      <c r="L999" s="332"/>
      <c r="M999" s="332"/>
      <c r="N999" s="332"/>
      <c r="O999" s="332"/>
      <c r="P999" s="332"/>
      <c r="Q999" s="332"/>
      <c r="R999" s="332"/>
      <c r="S999" s="332"/>
      <c r="T999" s="332"/>
    </row>
    <row r="1000" spans="11:20" ht="12.75">
      <c r="K1000" s="332"/>
      <c r="L1000" s="332"/>
      <c r="M1000" s="332"/>
      <c r="N1000" s="332"/>
      <c r="O1000" s="332"/>
      <c r="P1000" s="332"/>
      <c r="Q1000" s="332"/>
      <c r="R1000" s="332"/>
      <c r="S1000" s="332"/>
      <c r="T1000" s="332"/>
    </row>
    <row r="1001" spans="11:20" ht="12.75">
      <c r="K1001" s="332"/>
      <c r="L1001" s="332"/>
      <c r="M1001" s="332"/>
      <c r="N1001" s="332"/>
      <c r="O1001" s="332"/>
      <c r="P1001" s="332"/>
      <c r="Q1001" s="332"/>
      <c r="R1001" s="332"/>
      <c r="S1001" s="332"/>
      <c r="T1001" s="332"/>
    </row>
    <row r="1002" spans="11:20" ht="12.75">
      <c r="K1002" s="332"/>
      <c r="L1002" s="332"/>
      <c r="M1002" s="332"/>
      <c r="N1002" s="332"/>
      <c r="O1002" s="332"/>
      <c r="P1002" s="332"/>
      <c r="Q1002" s="332"/>
      <c r="R1002" s="332"/>
      <c r="S1002" s="332"/>
      <c r="T1002" s="332"/>
    </row>
    <row r="1003" spans="11:20" ht="12.75">
      <c r="K1003" s="332"/>
      <c r="L1003" s="332"/>
      <c r="M1003" s="332"/>
      <c r="N1003" s="332"/>
      <c r="O1003" s="332"/>
      <c r="P1003" s="332"/>
      <c r="Q1003" s="332"/>
      <c r="R1003" s="332"/>
      <c r="S1003" s="332"/>
      <c r="T1003" s="332"/>
    </row>
    <row r="1004" spans="11:20" ht="12.75">
      <c r="K1004" s="332"/>
      <c r="L1004" s="332"/>
      <c r="M1004" s="332"/>
      <c r="N1004" s="332"/>
      <c r="O1004" s="332"/>
      <c r="P1004" s="332"/>
      <c r="Q1004" s="332"/>
      <c r="R1004" s="332"/>
      <c r="S1004" s="332"/>
      <c r="T1004" s="332"/>
    </row>
    <row r="1005" spans="11:20" ht="12.75">
      <c r="K1005" s="332"/>
      <c r="L1005" s="332"/>
      <c r="M1005" s="332"/>
      <c r="N1005" s="332"/>
      <c r="O1005" s="332"/>
      <c r="P1005" s="332"/>
      <c r="Q1005" s="332"/>
      <c r="R1005" s="332"/>
      <c r="S1005" s="332"/>
      <c r="T1005" s="332"/>
    </row>
    <row r="1006" spans="11:20" ht="12.75">
      <c r="K1006" s="332"/>
      <c r="L1006" s="332"/>
      <c r="M1006" s="332"/>
      <c r="N1006" s="332"/>
      <c r="O1006" s="332"/>
      <c r="P1006" s="332"/>
      <c r="Q1006" s="332"/>
      <c r="R1006" s="332"/>
      <c r="S1006" s="332"/>
      <c r="T1006" s="332"/>
    </row>
    <row r="1007" spans="11:20" ht="12.75">
      <c r="K1007" s="332"/>
      <c r="L1007" s="332"/>
      <c r="M1007" s="332"/>
      <c r="N1007" s="332"/>
      <c r="O1007" s="332"/>
      <c r="P1007" s="332"/>
      <c r="Q1007" s="332"/>
      <c r="R1007" s="332"/>
      <c r="S1007" s="332"/>
      <c r="T1007" s="332"/>
    </row>
    <row r="1008" spans="11:20" ht="12.75">
      <c r="K1008" s="332"/>
      <c r="L1008" s="332"/>
      <c r="M1008" s="332"/>
      <c r="N1008" s="332"/>
      <c r="O1008" s="332"/>
      <c r="P1008" s="332"/>
      <c r="Q1008" s="332"/>
      <c r="R1008" s="332"/>
      <c r="S1008" s="332"/>
      <c r="T1008" s="332"/>
    </row>
    <row r="1009" spans="11:20" ht="12.75">
      <c r="K1009" s="332"/>
      <c r="L1009" s="332"/>
      <c r="M1009" s="332"/>
      <c r="N1009" s="332"/>
      <c r="O1009" s="332"/>
      <c r="P1009" s="332"/>
      <c r="Q1009" s="332"/>
      <c r="R1009" s="332"/>
      <c r="S1009" s="332"/>
      <c r="T1009" s="332"/>
    </row>
    <row r="1010" spans="11:20" ht="12.75">
      <c r="K1010" s="332"/>
      <c r="L1010" s="332"/>
      <c r="M1010" s="332"/>
      <c r="N1010" s="332"/>
      <c r="O1010" s="332"/>
      <c r="P1010" s="332"/>
      <c r="Q1010" s="332"/>
      <c r="R1010" s="332"/>
      <c r="S1010" s="332"/>
      <c r="T1010" s="332"/>
    </row>
    <row r="1011" spans="11:20" ht="12.75">
      <c r="K1011" s="332"/>
      <c r="L1011" s="332"/>
      <c r="M1011" s="332"/>
      <c r="N1011" s="332"/>
      <c r="O1011" s="332"/>
      <c r="P1011" s="332"/>
      <c r="Q1011" s="332"/>
      <c r="R1011" s="332"/>
      <c r="S1011" s="332"/>
      <c r="T1011" s="332"/>
    </row>
    <row r="1012" spans="11:20" ht="12.75">
      <c r="K1012" s="332"/>
      <c r="L1012" s="332"/>
      <c r="M1012" s="332"/>
      <c r="N1012" s="332"/>
      <c r="O1012" s="332"/>
      <c r="P1012" s="332"/>
      <c r="Q1012" s="332"/>
      <c r="R1012" s="332"/>
      <c r="S1012" s="332"/>
      <c r="T1012" s="332"/>
    </row>
    <row r="1013" spans="11:20" ht="12.75">
      <c r="K1013" s="332"/>
      <c r="L1013" s="332"/>
      <c r="M1013" s="332"/>
      <c r="N1013" s="332"/>
      <c r="O1013" s="332"/>
      <c r="P1013" s="332"/>
      <c r="Q1013" s="332"/>
      <c r="R1013" s="332"/>
      <c r="S1013" s="332"/>
      <c r="T1013" s="332"/>
    </row>
    <row r="1014" spans="11:20" ht="12.75">
      <c r="K1014" s="332"/>
      <c r="L1014" s="332"/>
      <c r="M1014" s="332"/>
      <c r="N1014" s="332"/>
      <c r="O1014" s="332"/>
      <c r="P1014" s="332"/>
      <c r="Q1014" s="332"/>
      <c r="R1014" s="332"/>
      <c r="S1014" s="332"/>
      <c r="T1014" s="332"/>
    </row>
    <row r="1015" spans="11:20" ht="12.75">
      <c r="K1015" s="332"/>
      <c r="L1015" s="332"/>
      <c r="M1015" s="332"/>
      <c r="N1015" s="332"/>
      <c r="O1015" s="332"/>
      <c r="P1015" s="332"/>
      <c r="Q1015" s="332"/>
      <c r="R1015" s="332"/>
      <c r="S1015" s="332"/>
      <c r="T1015" s="332"/>
    </row>
    <row r="1016" spans="11:20" ht="12.75">
      <c r="K1016" s="332"/>
      <c r="L1016" s="332"/>
      <c r="M1016" s="332"/>
      <c r="N1016" s="332"/>
      <c r="O1016" s="332"/>
      <c r="P1016" s="332"/>
      <c r="Q1016" s="332"/>
      <c r="R1016" s="332"/>
      <c r="S1016" s="332"/>
      <c r="T1016" s="332"/>
    </row>
    <row r="1017" spans="11:20" ht="12.75">
      <c r="K1017" s="332"/>
      <c r="L1017" s="332"/>
      <c r="M1017" s="332"/>
      <c r="N1017" s="332"/>
      <c r="O1017" s="332"/>
      <c r="P1017" s="332"/>
      <c r="Q1017" s="332"/>
      <c r="R1017" s="332"/>
      <c r="S1017" s="332"/>
      <c r="T1017" s="332"/>
    </row>
    <row r="1018" spans="11:20" ht="12.75">
      <c r="K1018" s="332"/>
      <c r="L1018" s="332"/>
      <c r="M1018" s="332"/>
      <c r="N1018" s="332"/>
      <c r="O1018" s="332"/>
      <c r="P1018" s="332"/>
      <c r="Q1018" s="332"/>
      <c r="R1018" s="332"/>
      <c r="S1018" s="332"/>
      <c r="T1018" s="332"/>
    </row>
    <row r="1019" spans="11:20" ht="12.75">
      <c r="K1019" s="332"/>
      <c r="L1019" s="332"/>
      <c r="M1019" s="332"/>
      <c r="N1019" s="332"/>
      <c r="O1019" s="332"/>
      <c r="P1019" s="332"/>
      <c r="Q1019" s="332"/>
      <c r="R1019" s="332"/>
      <c r="S1019" s="332"/>
      <c r="T1019" s="332"/>
    </row>
    <row r="1020" spans="11:20" ht="12.75">
      <c r="K1020" s="332"/>
      <c r="L1020" s="332"/>
      <c r="M1020" s="332"/>
      <c r="N1020" s="332"/>
      <c r="O1020" s="332"/>
      <c r="P1020" s="332"/>
      <c r="Q1020" s="332"/>
      <c r="R1020" s="332"/>
      <c r="S1020" s="332"/>
      <c r="T1020" s="332"/>
    </row>
    <row r="1021" spans="11:20" ht="12.75">
      <c r="K1021" s="332"/>
      <c r="L1021" s="332"/>
      <c r="M1021" s="332"/>
      <c r="N1021" s="332"/>
      <c r="O1021" s="332"/>
      <c r="P1021" s="332"/>
      <c r="Q1021" s="332"/>
      <c r="R1021" s="332"/>
      <c r="S1021" s="332"/>
      <c r="T1021" s="332"/>
    </row>
    <row r="1022" spans="11:20" ht="12.75">
      <c r="K1022" s="332"/>
      <c r="L1022" s="332"/>
      <c r="M1022" s="332"/>
      <c r="N1022" s="332"/>
      <c r="O1022" s="332"/>
      <c r="P1022" s="332"/>
      <c r="Q1022" s="332"/>
      <c r="R1022" s="332"/>
      <c r="S1022" s="332"/>
      <c r="T1022" s="332"/>
    </row>
    <row r="1023" spans="11:20" ht="12.75">
      <c r="K1023" s="332"/>
      <c r="L1023" s="332"/>
      <c r="M1023" s="332"/>
      <c r="N1023" s="332"/>
      <c r="O1023" s="332"/>
      <c r="P1023" s="332"/>
      <c r="Q1023" s="332"/>
      <c r="R1023" s="332"/>
      <c r="S1023" s="332"/>
      <c r="T1023" s="332"/>
    </row>
    <row r="1024" spans="11:20" ht="12.75">
      <c r="K1024" s="332"/>
      <c r="L1024" s="332"/>
      <c r="M1024" s="332"/>
      <c r="N1024" s="332"/>
      <c r="O1024" s="332"/>
      <c r="P1024" s="332"/>
      <c r="Q1024" s="332"/>
      <c r="R1024" s="332"/>
      <c r="S1024" s="332"/>
      <c r="T1024" s="332"/>
    </row>
    <row r="1025" spans="11:20" ht="12.75">
      <c r="K1025" s="332"/>
      <c r="L1025" s="332"/>
      <c r="M1025" s="332"/>
      <c r="N1025" s="332"/>
      <c r="O1025" s="332"/>
      <c r="P1025" s="332"/>
      <c r="Q1025" s="332"/>
      <c r="R1025" s="332"/>
      <c r="S1025" s="332"/>
      <c r="T1025" s="332"/>
    </row>
    <row r="1026" spans="11:20" ht="12.75">
      <c r="K1026" s="332"/>
      <c r="L1026" s="332"/>
      <c r="M1026" s="332"/>
      <c r="N1026" s="332"/>
      <c r="O1026" s="332"/>
      <c r="P1026" s="332"/>
      <c r="Q1026" s="332"/>
      <c r="R1026" s="332"/>
      <c r="S1026" s="332"/>
      <c r="T1026" s="332"/>
    </row>
    <row r="1027" spans="11:20" ht="12.75">
      <c r="K1027" s="332"/>
      <c r="L1027" s="332"/>
      <c r="M1027" s="332"/>
      <c r="N1027" s="332"/>
      <c r="O1027" s="332"/>
      <c r="P1027" s="332"/>
      <c r="Q1027" s="332"/>
      <c r="R1027" s="332"/>
      <c r="S1027" s="332"/>
      <c r="T1027" s="332"/>
    </row>
    <row r="1028" spans="11:20" ht="12.75">
      <c r="K1028" s="332"/>
      <c r="L1028" s="332"/>
      <c r="M1028" s="332"/>
      <c r="N1028" s="332"/>
      <c r="O1028" s="332"/>
      <c r="P1028" s="332"/>
      <c r="Q1028" s="332"/>
      <c r="R1028" s="332"/>
      <c r="S1028" s="332"/>
      <c r="T1028" s="332"/>
    </row>
    <row r="1029" spans="11:20" ht="12.75">
      <c r="K1029" s="332"/>
      <c r="L1029" s="332"/>
      <c r="M1029" s="332"/>
      <c r="N1029" s="332"/>
      <c r="O1029" s="332"/>
      <c r="P1029" s="332"/>
      <c r="Q1029" s="332"/>
      <c r="R1029" s="332"/>
      <c r="S1029" s="332"/>
      <c r="T1029" s="332"/>
    </row>
    <row r="1030" spans="11:20" ht="12.75">
      <c r="K1030" s="332"/>
      <c r="L1030" s="332"/>
      <c r="M1030" s="332"/>
      <c r="N1030" s="332"/>
      <c r="O1030" s="332"/>
      <c r="P1030" s="332"/>
      <c r="Q1030" s="332"/>
      <c r="R1030" s="332"/>
      <c r="S1030" s="332"/>
      <c r="T1030" s="332"/>
    </row>
    <row r="1031" spans="11:20" ht="12.75">
      <c r="K1031" s="332"/>
      <c r="L1031" s="332"/>
      <c r="M1031" s="332"/>
      <c r="N1031" s="332"/>
      <c r="O1031" s="332"/>
      <c r="P1031" s="332"/>
      <c r="Q1031" s="332"/>
      <c r="R1031" s="332"/>
      <c r="S1031" s="332"/>
      <c r="T1031" s="332"/>
    </row>
    <row r="1032" spans="11:20" ht="12.75">
      <c r="K1032" s="332"/>
      <c r="L1032" s="332"/>
      <c r="M1032" s="332"/>
      <c r="N1032" s="332"/>
      <c r="O1032" s="332"/>
      <c r="P1032" s="332"/>
      <c r="Q1032" s="332"/>
      <c r="R1032" s="332"/>
      <c r="S1032" s="332"/>
      <c r="T1032" s="332"/>
    </row>
    <row r="1033" spans="11:20" ht="12.75">
      <c r="K1033" s="332"/>
      <c r="L1033" s="332"/>
      <c r="M1033" s="332"/>
      <c r="N1033" s="332"/>
      <c r="O1033" s="332"/>
      <c r="P1033" s="332"/>
      <c r="Q1033" s="332"/>
      <c r="R1033" s="332"/>
      <c r="S1033" s="332"/>
      <c r="T1033" s="332"/>
    </row>
    <row r="1034" spans="11:20" ht="12.75">
      <c r="K1034" s="332"/>
      <c r="L1034" s="332"/>
      <c r="M1034" s="332"/>
      <c r="N1034" s="332"/>
      <c r="O1034" s="332"/>
      <c r="P1034" s="332"/>
      <c r="Q1034" s="332"/>
      <c r="R1034" s="332"/>
      <c r="S1034" s="332"/>
      <c r="T1034" s="332"/>
    </row>
    <row r="1035" spans="11:20" ht="12.75">
      <c r="K1035" s="332"/>
      <c r="L1035" s="332"/>
      <c r="M1035" s="332"/>
      <c r="N1035" s="332"/>
      <c r="O1035" s="332"/>
      <c r="P1035" s="332"/>
      <c r="Q1035" s="332"/>
      <c r="R1035" s="332"/>
      <c r="S1035" s="332"/>
      <c r="T1035" s="332"/>
    </row>
    <row r="1036" spans="11:20" ht="12.75">
      <c r="K1036" s="332"/>
      <c r="L1036" s="332"/>
      <c r="M1036" s="332"/>
      <c r="N1036" s="332"/>
      <c r="O1036" s="332"/>
      <c r="P1036" s="332"/>
      <c r="Q1036" s="332"/>
      <c r="R1036" s="332"/>
      <c r="S1036" s="332"/>
      <c r="T1036" s="332"/>
    </row>
    <row r="1037" spans="11:20" ht="12.75">
      <c r="K1037" s="332"/>
      <c r="L1037" s="332"/>
      <c r="M1037" s="332"/>
      <c r="N1037" s="332"/>
      <c r="O1037" s="332"/>
      <c r="P1037" s="332"/>
      <c r="Q1037" s="332"/>
      <c r="R1037" s="332"/>
      <c r="S1037" s="332"/>
      <c r="T1037" s="332"/>
    </row>
    <row r="1038" spans="11:20" ht="12.75">
      <c r="K1038" s="332"/>
      <c r="L1038" s="332"/>
      <c r="M1038" s="332"/>
      <c r="N1038" s="332"/>
      <c r="O1038" s="332"/>
      <c r="P1038" s="332"/>
      <c r="Q1038" s="332"/>
      <c r="R1038" s="332"/>
      <c r="S1038" s="332"/>
      <c r="T1038" s="332"/>
    </row>
    <row r="1039" spans="11:20" ht="12.75">
      <c r="K1039" s="332"/>
      <c r="L1039" s="332"/>
      <c r="M1039" s="332"/>
      <c r="N1039" s="332"/>
      <c r="O1039" s="332"/>
      <c r="P1039" s="332"/>
      <c r="Q1039" s="332"/>
      <c r="R1039" s="332"/>
      <c r="S1039" s="332"/>
      <c r="T1039" s="332"/>
    </row>
    <row r="1040" spans="11:20" ht="12.75">
      <c r="K1040" s="332"/>
      <c r="L1040" s="332"/>
      <c r="M1040" s="332"/>
      <c r="N1040" s="332"/>
      <c r="O1040" s="332"/>
      <c r="P1040" s="332"/>
      <c r="Q1040" s="332"/>
      <c r="R1040" s="332"/>
      <c r="S1040" s="332"/>
      <c r="T1040" s="332"/>
    </row>
    <row r="1041" spans="11:20" ht="12.75">
      <c r="K1041" s="332"/>
      <c r="L1041" s="332"/>
      <c r="M1041" s="332"/>
      <c r="N1041" s="332"/>
      <c r="O1041" s="332"/>
      <c r="P1041" s="332"/>
      <c r="Q1041" s="332"/>
      <c r="R1041" s="332"/>
      <c r="S1041" s="332"/>
      <c r="T1041" s="332"/>
    </row>
    <row r="1042" spans="11:20" ht="12.75">
      <c r="K1042" s="332"/>
      <c r="L1042" s="332"/>
      <c r="M1042" s="332"/>
      <c r="N1042" s="332"/>
      <c r="O1042" s="332"/>
      <c r="P1042" s="332"/>
      <c r="Q1042" s="332"/>
      <c r="R1042" s="332"/>
      <c r="S1042" s="332"/>
      <c r="T1042" s="332"/>
    </row>
    <row r="1043" spans="11:20" ht="12.75">
      <c r="K1043" s="332"/>
      <c r="L1043" s="332"/>
      <c r="M1043" s="332"/>
      <c r="N1043" s="332"/>
      <c r="O1043" s="332"/>
      <c r="P1043" s="332"/>
      <c r="Q1043" s="332"/>
      <c r="R1043" s="332"/>
      <c r="S1043" s="332"/>
      <c r="T1043" s="332"/>
    </row>
    <row r="1044" spans="11:20" ht="12.75">
      <c r="K1044" s="332"/>
      <c r="L1044" s="332"/>
      <c r="M1044" s="332"/>
      <c r="N1044" s="332"/>
      <c r="O1044" s="332"/>
      <c r="P1044" s="332"/>
      <c r="Q1044" s="332"/>
      <c r="R1044" s="332"/>
      <c r="S1044" s="332"/>
      <c r="T1044" s="332"/>
    </row>
    <row r="1045" spans="11:20" ht="12.75">
      <c r="K1045" s="332"/>
      <c r="L1045" s="332"/>
      <c r="M1045" s="332"/>
      <c r="N1045" s="332"/>
      <c r="O1045" s="332"/>
      <c r="P1045" s="332"/>
      <c r="Q1045" s="332"/>
      <c r="R1045" s="332"/>
      <c r="S1045" s="332"/>
      <c r="T1045" s="332"/>
    </row>
    <row r="1046" spans="11:20" ht="12.75">
      <c r="K1046" s="332"/>
      <c r="L1046" s="332"/>
      <c r="M1046" s="332"/>
      <c r="N1046" s="332"/>
      <c r="O1046" s="332"/>
      <c r="P1046" s="332"/>
      <c r="Q1046" s="332"/>
      <c r="R1046" s="332"/>
      <c r="S1046" s="332"/>
      <c r="T1046" s="332"/>
    </row>
    <row r="1047" spans="11:20" ht="12.75">
      <c r="K1047" s="332"/>
      <c r="L1047" s="332"/>
      <c r="M1047" s="332"/>
      <c r="N1047" s="332"/>
      <c r="O1047" s="332"/>
      <c r="P1047" s="332"/>
      <c r="Q1047" s="332"/>
      <c r="R1047" s="332"/>
      <c r="S1047" s="332"/>
      <c r="T1047" s="332"/>
    </row>
    <row r="1048" spans="11:20" ht="12.75">
      <c r="K1048" s="332"/>
      <c r="L1048" s="332"/>
      <c r="M1048" s="332"/>
      <c r="N1048" s="332"/>
      <c r="O1048" s="332"/>
      <c r="P1048" s="332"/>
      <c r="Q1048" s="332"/>
      <c r="R1048" s="332"/>
      <c r="S1048" s="332"/>
      <c r="T1048" s="332"/>
    </row>
    <row r="1049" spans="11:20" ht="12.75">
      <c r="K1049" s="332"/>
      <c r="L1049" s="332"/>
      <c r="M1049" s="332"/>
      <c r="N1049" s="332"/>
      <c r="O1049" s="332"/>
      <c r="P1049" s="332"/>
      <c r="Q1049" s="332"/>
      <c r="R1049" s="332"/>
      <c r="S1049" s="332"/>
      <c r="T1049" s="332"/>
    </row>
    <row r="1050" spans="11:20" ht="12.75">
      <c r="K1050" s="332"/>
      <c r="L1050" s="332"/>
      <c r="M1050" s="332"/>
      <c r="N1050" s="332"/>
      <c r="O1050" s="332"/>
      <c r="P1050" s="332"/>
      <c r="Q1050" s="332"/>
      <c r="R1050" s="332"/>
      <c r="S1050" s="332"/>
      <c r="T1050" s="332"/>
    </row>
    <row r="1051" spans="11:20" ht="12.75">
      <c r="K1051" s="332"/>
      <c r="L1051" s="332"/>
      <c r="M1051" s="332"/>
      <c r="N1051" s="332"/>
      <c r="O1051" s="332"/>
      <c r="P1051" s="332"/>
      <c r="Q1051" s="332"/>
      <c r="R1051" s="332"/>
      <c r="S1051" s="332"/>
      <c r="T1051" s="332"/>
    </row>
    <row r="1052" spans="11:20" ht="12.75">
      <c r="K1052" s="332"/>
      <c r="L1052" s="332"/>
      <c r="M1052" s="332"/>
      <c r="N1052" s="332"/>
      <c r="O1052" s="332"/>
      <c r="P1052" s="332"/>
      <c r="Q1052" s="332"/>
      <c r="R1052" s="332"/>
      <c r="S1052" s="332"/>
      <c r="T1052" s="332"/>
    </row>
    <row r="1053" spans="11:20" ht="12.75">
      <c r="K1053" s="332"/>
      <c r="L1053" s="332"/>
      <c r="M1053" s="332"/>
      <c r="N1053" s="332"/>
      <c r="O1053" s="332"/>
      <c r="P1053" s="332"/>
      <c r="Q1053" s="332"/>
      <c r="R1053" s="332"/>
      <c r="S1053" s="332"/>
      <c r="T1053" s="332"/>
    </row>
    <row r="1054" spans="11:20" ht="12.75">
      <c r="K1054" s="332"/>
      <c r="L1054" s="332"/>
      <c r="M1054" s="332"/>
      <c r="N1054" s="332"/>
      <c r="O1054" s="332"/>
      <c r="P1054" s="332"/>
      <c r="Q1054" s="332"/>
      <c r="R1054" s="332"/>
      <c r="S1054" s="332"/>
      <c r="T1054" s="332"/>
    </row>
    <row r="1055" spans="11:20" ht="12.75">
      <c r="K1055" s="332"/>
      <c r="L1055" s="332"/>
      <c r="M1055" s="332"/>
      <c r="N1055" s="332"/>
      <c r="O1055" s="332"/>
      <c r="P1055" s="332"/>
      <c r="Q1055" s="332"/>
      <c r="R1055" s="332"/>
      <c r="S1055" s="332"/>
      <c r="T1055" s="332"/>
    </row>
    <row r="1056" spans="11:20" ht="12.75">
      <c r="K1056" s="332"/>
      <c r="L1056" s="332"/>
      <c r="M1056" s="332"/>
      <c r="N1056" s="332"/>
      <c r="O1056" s="332"/>
      <c r="P1056" s="332"/>
      <c r="Q1056" s="332"/>
      <c r="R1056" s="332"/>
      <c r="S1056" s="332"/>
      <c r="T1056" s="332"/>
    </row>
    <row r="1057" spans="11:20" ht="12.75">
      <c r="K1057" s="332"/>
      <c r="L1057" s="332"/>
      <c r="M1057" s="332"/>
      <c r="N1057" s="332"/>
      <c r="O1057" s="332"/>
      <c r="P1057" s="332"/>
      <c r="Q1057" s="332"/>
      <c r="R1057" s="332"/>
      <c r="S1057" s="332"/>
      <c r="T1057" s="332"/>
    </row>
    <row r="1058" spans="11:20" ht="12.75">
      <c r="K1058" s="332"/>
      <c r="L1058" s="332"/>
      <c r="M1058" s="332"/>
      <c r="N1058" s="332"/>
      <c r="O1058" s="332"/>
      <c r="P1058" s="332"/>
      <c r="Q1058" s="332"/>
      <c r="R1058" s="332"/>
      <c r="S1058" s="332"/>
      <c r="T1058" s="332"/>
    </row>
    <row r="1059" spans="11:20" ht="12.75">
      <c r="K1059" s="332"/>
      <c r="L1059" s="332"/>
      <c r="M1059" s="332"/>
      <c r="N1059" s="332"/>
      <c r="O1059" s="332"/>
      <c r="P1059" s="332"/>
      <c r="Q1059" s="332"/>
      <c r="R1059" s="332"/>
      <c r="S1059" s="332"/>
      <c r="T1059" s="332"/>
    </row>
    <row r="1060" spans="11:20" ht="12.75">
      <c r="K1060" s="332"/>
      <c r="L1060" s="332"/>
      <c r="M1060" s="332"/>
      <c r="N1060" s="332"/>
      <c r="O1060" s="332"/>
      <c r="P1060" s="332"/>
      <c r="Q1060" s="332"/>
      <c r="R1060" s="332"/>
      <c r="S1060" s="332"/>
      <c r="T1060" s="332"/>
    </row>
    <row r="1061" spans="11:20" ht="12.75">
      <c r="K1061" s="332"/>
      <c r="L1061" s="332"/>
      <c r="M1061" s="332"/>
      <c r="N1061" s="332"/>
      <c r="O1061" s="332"/>
      <c r="P1061" s="332"/>
      <c r="Q1061" s="332"/>
      <c r="R1061" s="332"/>
      <c r="S1061" s="332"/>
      <c r="T1061" s="332"/>
    </row>
    <row r="1062" spans="11:20" ht="12.75">
      <c r="K1062" s="332"/>
      <c r="L1062" s="332"/>
      <c r="M1062" s="332"/>
      <c r="N1062" s="332"/>
      <c r="O1062" s="332"/>
      <c r="P1062" s="332"/>
      <c r="Q1062" s="332"/>
      <c r="R1062" s="332"/>
      <c r="S1062" s="332"/>
      <c r="T1062" s="332"/>
    </row>
    <row r="1063" spans="11:20" ht="12.75">
      <c r="K1063" s="332"/>
      <c r="L1063" s="332"/>
      <c r="M1063" s="332"/>
      <c r="N1063" s="332"/>
      <c r="O1063" s="332"/>
      <c r="P1063" s="332"/>
      <c r="Q1063" s="332"/>
      <c r="R1063" s="332"/>
      <c r="S1063" s="332"/>
      <c r="T1063" s="332"/>
    </row>
    <row r="1064" spans="11:20" ht="12.75">
      <c r="K1064" s="332"/>
      <c r="L1064" s="332"/>
      <c r="M1064" s="332"/>
      <c r="N1064" s="332"/>
      <c r="O1064" s="332"/>
      <c r="P1064" s="332"/>
      <c r="Q1064" s="332"/>
      <c r="R1064" s="332"/>
      <c r="S1064" s="332"/>
      <c r="T1064" s="332"/>
    </row>
    <row r="1065" spans="11:20" ht="12.75">
      <c r="K1065" s="332"/>
      <c r="L1065" s="332"/>
      <c r="M1065" s="332"/>
      <c r="N1065" s="332"/>
      <c r="O1065" s="332"/>
      <c r="P1065" s="332"/>
      <c r="Q1065" s="332"/>
      <c r="R1065" s="332"/>
      <c r="S1065" s="332"/>
      <c r="T1065" s="332"/>
    </row>
    <row r="1066" spans="11:20" ht="12.75">
      <c r="K1066" s="332"/>
      <c r="L1066" s="332"/>
      <c r="M1066" s="332"/>
      <c r="N1066" s="332"/>
      <c r="O1066" s="332"/>
      <c r="P1066" s="332"/>
      <c r="Q1066" s="332"/>
      <c r="R1066" s="332"/>
      <c r="S1066" s="332"/>
      <c r="T1066" s="332"/>
    </row>
    <row r="1067" spans="11:20" ht="12.75">
      <c r="K1067" s="332"/>
      <c r="L1067" s="332"/>
      <c r="M1067" s="332"/>
      <c r="N1067" s="332"/>
      <c r="O1067" s="332"/>
      <c r="P1067" s="332"/>
      <c r="Q1067" s="332"/>
      <c r="R1067" s="332"/>
      <c r="S1067" s="332"/>
      <c r="T1067" s="332"/>
    </row>
    <row r="1068" spans="11:20" ht="12.75">
      <c r="K1068" s="332"/>
      <c r="L1068" s="332"/>
      <c r="M1068" s="332"/>
      <c r="N1068" s="332"/>
      <c r="O1068" s="332"/>
      <c r="P1068" s="332"/>
      <c r="Q1068" s="332"/>
      <c r="R1068" s="332"/>
      <c r="S1068" s="332"/>
      <c r="T1068" s="332"/>
    </row>
    <row r="1069" spans="11:20" ht="12.75">
      <c r="K1069" s="332"/>
      <c r="L1069" s="332"/>
      <c r="M1069" s="332"/>
      <c r="N1069" s="332"/>
      <c r="O1069" s="332"/>
      <c r="P1069" s="332"/>
      <c r="Q1069" s="332"/>
      <c r="R1069" s="332"/>
      <c r="S1069" s="332"/>
      <c r="T1069" s="332"/>
    </row>
    <row r="1070" spans="11:20" ht="12.75">
      <c r="K1070" s="332"/>
      <c r="L1070" s="332"/>
      <c r="M1070" s="332"/>
      <c r="N1070" s="332"/>
      <c r="O1070" s="332"/>
      <c r="P1070" s="332"/>
      <c r="Q1070" s="332"/>
      <c r="R1070" s="332"/>
      <c r="S1070" s="332"/>
      <c r="T1070" s="332"/>
    </row>
    <row r="1071" spans="11:20" ht="12.75">
      <c r="K1071" s="332"/>
      <c r="L1071" s="332"/>
      <c r="M1071" s="332"/>
      <c r="N1071" s="332"/>
      <c r="O1071" s="332"/>
      <c r="P1071" s="332"/>
      <c r="Q1071" s="332"/>
      <c r="R1071" s="332"/>
      <c r="S1071" s="332"/>
      <c r="T1071" s="332"/>
    </row>
    <row r="1072" spans="11:20" ht="12.75">
      <c r="K1072" s="332"/>
      <c r="L1072" s="332"/>
      <c r="M1072" s="332"/>
      <c r="N1072" s="332"/>
      <c r="O1072" s="332"/>
      <c r="P1072" s="332"/>
      <c r="Q1072" s="332"/>
      <c r="R1072" s="332"/>
      <c r="S1072" s="332"/>
      <c r="T1072" s="332"/>
    </row>
    <row r="1073" spans="11:20" ht="12.75">
      <c r="K1073" s="332"/>
      <c r="L1073" s="332"/>
      <c r="M1073" s="332"/>
      <c r="N1073" s="332"/>
      <c r="O1073" s="332"/>
      <c r="P1073" s="332"/>
      <c r="Q1073" s="332"/>
      <c r="R1073" s="332"/>
      <c r="S1073" s="332"/>
      <c r="T1073" s="332"/>
    </row>
    <row r="1074" spans="11:20" ht="12.75">
      <c r="K1074" s="332"/>
      <c r="L1074" s="332"/>
      <c r="M1074" s="332"/>
      <c r="N1074" s="332"/>
      <c r="O1074" s="332"/>
      <c r="P1074" s="332"/>
      <c r="Q1074" s="332"/>
      <c r="R1074" s="332"/>
      <c r="S1074" s="332"/>
      <c r="T1074" s="332"/>
    </row>
    <row r="1075" spans="11:20" ht="12.75">
      <c r="K1075" s="332"/>
      <c r="L1075" s="332"/>
      <c r="M1075" s="332"/>
      <c r="N1075" s="332"/>
      <c r="O1075" s="332"/>
      <c r="P1075" s="332"/>
      <c r="Q1075" s="332"/>
      <c r="R1075" s="332"/>
      <c r="S1075" s="332"/>
      <c r="T1075" s="332"/>
    </row>
    <row r="1076" spans="11:20" ht="12.75">
      <c r="K1076" s="332"/>
      <c r="L1076" s="332"/>
      <c r="M1076" s="332"/>
      <c r="N1076" s="332"/>
      <c r="O1076" s="332"/>
      <c r="P1076" s="332"/>
      <c r="Q1076" s="332"/>
      <c r="R1076" s="332"/>
      <c r="S1076" s="332"/>
      <c r="T1076" s="332"/>
    </row>
    <row r="1077" spans="11:20" ht="12.75">
      <c r="K1077" s="332"/>
      <c r="L1077" s="332"/>
      <c r="M1077" s="332"/>
      <c r="N1077" s="332"/>
      <c r="O1077" s="332"/>
      <c r="P1077" s="332"/>
      <c r="Q1077" s="332"/>
      <c r="R1077" s="332"/>
      <c r="S1077" s="332"/>
      <c r="T1077" s="332"/>
    </row>
    <row r="1078" spans="11:20" ht="12.75">
      <c r="K1078" s="332"/>
      <c r="L1078" s="332"/>
      <c r="M1078" s="332"/>
      <c r="N1078" s="332"/>
      <c r="O1078" s="332"/>
      <c r="P1078" s="332"/>
      <c r="Q1078" s="332"/>
      <c r="R1078" s="332"/>
      <c r="S1078" s="332"/>
      <c r="T1078" s="332"/>
    </row>
    <row r="1079" spans="11:20" ht="12.75">
      <c r="K1079" s="332"/>
      <c r="L1079" s="332"/>
      <c r="M1079" s="332"/>
      <c r="N1079" s="332"/>
      <c r="O1079" s="332"/>
      <c r="P1079" s="332"/>
      <c r="Q1079" s="332"/>
      <c r="R1079" s="332"/>
      <c r="S1079" s="332"/>
      <c r="T1079" s="332"/>
    </row>
    <row r="1080" spans="11:20" ht="12.75">
      <c r="K1080" s="332"/>
      <c r="L1080" s="332"/>
      <c r="M1080" s="332"/>
      <c r="N1080" s="332"/>
      <c r="O1080" s="332"/>
      <c r="P1080" s="332"/>
      <c r="Q1080" s="332"/>
      <c r="R1080" s="332"/>
      <c r="S1080" s="332"/>
      <c r="T1080" s="332"/>
    </row>
    <row r="1081" spans="11:20" ht="12.75">
      <c r="K1081" s="332"/>
      <c r="L1081" s="332"/>
      <c r="M1081" s="332"/>
      <c r="N1081" s="332"/>
      <c r="O1081" s="332"/>
      <c r="P1081" s="332"/>
      <c r="Q1081" s="332"/>
      <c r="R1081" s="332"/>
      <c r="S1081" s="332"/>
      <c r="T1081" s="332"/>
    </row>
    <row r="1082" spans="11:20" ht="12.75">
      <c r="K1082" s="332"/>
      <c r="L1082" s="332"/>
      <c r="M1082" s="332"/>
      <c r="N1082" s="332"/>
      <c r="O1082" s="332"/>
      <c r="P1082" s="332"/>
      <c r="Q1082" s="332"/>
      <c r="R1082" s="332"/>
      <c r="S1082" s="332"/>
      <c r="T1082" s="332"/>
    </row>
    <row r="1083" spans="11:20" ht="12.75">
      <c r="K1083" s="332"/>
      <c r="L1083" s="332"/>
      <c r="M1083" s="332"/>
      <c r="N1083" s="332"/>
      <c r="O1083" s="332"/>
      <c r="P1083" s="332"/>
      <c r="Q1083" s="332"/>
      <c r="R1083" s="332"/>
      <c r="S1083" s="332"/>
      <c r="T1083" s="332"/>
    </row>
    <row r="1084" spans="11:20" ht="12.75">
      <c r="K1084" s="332"/>
      <c r="L1084" s="332"/>
      <c r="M1084" s="332"/>
      <c r="N1084" s="332"/>
      <c r="O1084" s="332"/>
      <c r="P1084" s="332"/>
      <c r="Q1084" s="332"/>
      <c r="R1084" s="332"/>
      <c r="S1084" s="332"/>
      <c r="T1084" s="332"/>
    </row>
    <row r="1085" spans="11:20" ht="12.75">
      <c r="K1085" s="332"/>
      <c r="L1085" s="332"/>
      <c r="M1085" s="332"/>
      <c r="N1085" s="332"/>
      <c r="O1085" s="332"/>
      <c r="P1085" s="332"/>
      <c r="Q1085" s="332"/>
      <c r="R1085" s="332"/>
      <c r="S1085" s="332"/>
      <c r="T1085" s="332"/>
    </row>
    <row r="1086" spans="11:20" ht="12.75">
      <c r="K1086" s="332"/>
      <c r="L1086" s="332"/>
      <c r="M1086" s="332"/>
      <c r="N1086" s="332"/>
      <c r="O1086" s="332"/>
      <c r="P1086" s="332"/>
      <c r="Q1086" s="332"/>
      <c r="R1086" s="332"/>
      <c r="S1086" s="332"/>
      <c r="T1086" s="332"/>
    </row>
    <row r="1087" spans="11:20" ht="12.75">
      <c r="K1087" s="332"/>
      <c r="L1087" s="332"/>
      <c r="M1087" s="332"/>
      <c r="N1087" s="332"/>
      <c r="O1087" s="332"/>
      <c r="P1087" s="332"/>
      <c r="Q1087" s="332"/>
      <c r="R1087" s="332"/>
      <c r="S1087" s="332"/>
      <c r="T1087" s="332"/>
    </row>
    <row r="1088" spans="11:20" ht="12.75">
      <c r="K1088" s="332"/>
      <c r="L1088" s="332"/>
      <c r="M1088" s="332"/>
      <c r="N1088" s="332"/>
      <c r="O1088" s="332"/>
      <c r="P1088" s="332"/>
      <c r="Q1088" s="332"/>
      <c r="R1088" s="332"/>
      <c r="S1088" s="332"/>
      <c r="T1088" s="332"/>
    </row>
    <row r="1089" spans="11:20" ht="12.75">
      <c r="K1089" s="332"/>
      <c r="L1089" s="332"/>
      <c r="M1089" s="332"/>
      <c r="N1089" s="332"/>
      <c r="O1089" s="332"/>
      <c r="P1089" s="332"/>
      <c r="Q1089" s="332"/>
      <c r="R1089" s="332"/>
      <c r="S1089" s="332"/>
      <c r="T1089" s="332"/>
    </row>
    <row r="1090" spans="11:20" ht="12.75">
      <c r="K1090" s="332"/>
      <c r="L1090" s="332"/>
      <c r="M1090" s="332"/>
      <c r="N1090" s="332"/>
      <c r="O1090" s="332"/>
      <c r="P1090" s="332"/>
      <c r="Q1090" s="332"/>
      <c r="R1090" s="332"/>
      <c r="S1090" s="332"/>
      <c r="T1090" s="332"/>
    </row>
    <row r="1091" spans="11:20" ht="12.75">
      <c r="K1091" s="332"/>
      <c r="L1091" s="332"/>
      <c r="M1091" s="332"/>
      <c r="N1091" s="332"/>
      <c r="O1091" s="332"/>
      <c r="P1091" s="332"/>
      <c r="Q1091" s="332"/>
      <c r="R1091" s="332"/>
      <c r="S1091" s="332"/>
      <c r="T1091" s="332"/>
    </row>
    <row r="1092" spans="11:20" ht="12.75">
      <c r="K1092" s="332"/>
      <c r="L1092" s="332"/>
      <c r="M1092" s="332"/>
      <c r="N1092" s="332"/>
      <c r="O1092" s="332"/>
      <c r="P1092" s="332"/>
      <c r="Q1092" s="332"/>
      <c r="R1092" s="332"/>
      <c r="S1092" s="332"/>
      <c r="T1092" s="332"/>
    </row>
    <row r="1093" spans="11:20" ht="12.75">
      <c r="K1093" s="332"/>
      <c r="L1093" s="332"/>
      <c r="M1093" s="332"/>
      <c r="N1093" s="332"/>
      <c r="O1093" s="332"/>
      <c r="P1093" s="332"/>
      <c r="Q1093" s="332"/>
      <c r="R1093" s="332"/>
      <c r="S1093" s="332"/>
      <c r="T1093" s="332"/>
    </row>
    <row r="1094" spans="11:20" ht="12.75">
      <c r="K1094" s="332"/>
      <c r="L1094" s="332"/>
      <c r="M1094" s="332"/>
      <c r="N1094" s="332"/>
      <c r="O1094" s="332"/>
      <c r="P1094" s="332"/>
      <c r="Q1094" s="332"/>
      <c r="R1094" s="332"/>
      <c r="S1094" s="332"/>
      <c r="T1094" s="332"/>
    </row>
    <row r="1095" spans="11:20" ht="12.75">
      <c r="K1095" s="332"/>
      <c r="L1095" s="332"/>
      <c r="M1095" s="332"/>
      <c r="N1095" s="332"/>
      <c r="O1095" s="332"/>
      <c r="P1095" s="332"/>
      <c r="Q1095" s="332"/>
      <c r="R1095" s="332"/>
      <c r="S1095" s="332"/>
      <c r="T1095" s="332"/>
    </row>
    <row r="1096" spans="11:20" ht="12.75">
      <c r="K1096" s="332"/>
      <c r="L1096" s="332"/>
      <c r="M1096" s="332"/>
      <c r="N1096" s="332"/>
      <c r="O1096" s="332"/>
      <c r="P1096" s="332"/>
      <c r="Q1096" s="332"/>
      <c r="R1096" s="332"/>
      <c r="S1096" s="332"/>
      <c r="T1096" s="332"/>
    </row>
    <row r="1097" spans="11:20" ht="12.75">
      <c r="K1097" s="332"/>
      <c r="L1097" s="332"/>
      <c r="M1097" s="332"/>
      <c r="N1097" s="332"/>
      <c r="O1097" s="332"/>
      <c r="P1097" s="332"/>
      <c r="Q1097" s="332"/>
      <c r="R1097" s="332"/>
      <c r="S1097" s="332"/>
      <c r="T1097" s="332"/>
    </row>
    <row r="1098" spans="11:20" ht="12.75">
      <c r="K1098" s="332"/>
      <c r="L1098" s="332"/>
      <c r="M1098" s="332"/>
      <c r="N1098" s="332"/>
      <c r="O1098" s="332"/>
      <c r="P1098" s="332"/>
      <c r="Q1098" s="332"/>
      <c r="R1098" s="332"/>
      <c r="S1098" s="332"/>
      <c r="T1098" s="332"/>
    </row>
    <row r="1099" spans="11:20" ht="12.75">
      <c r="K1099" s="332"/>
      <c r="L1099" s="332"/>
      <c r="M1099" s="332"/>
      <c r="N1099" s="332"/>
      <c r="O1099" s="332"/>
      <c r="P1099" s="332"/>
      <c r="Q1099" s="332"/>
      <c r="R1099" s="332"/>
      <c r="S1099" s="332"/>
      <c r="T1099" s="332"/>
    </row>
    <row r="1100" spans="11:20" ht="12.75">
      <c r="K1100" s="332"/>
      <c r="L1100" s="332"/>
      <c r="M1100" s="332"/>
      <c r="N1100" s="332"/>
      <c r="O1100" s="332"/>
      <c r="P1100" s="332"/>
      <c r="Q1100" s="332"/>
      <c r="R1100" s="332"/>
      <c r="S1100" s="332"/>
      <c r="T1100" s="332"/>
    </row>
    <row r="1101" spans="11:20" ht="12.75">
      <c r="K1101" s="332"/>
      <c r="L1101" s="332"/>
      <c r="M1101" s="332"/>
      <c r="N1101" s="332"/>
      <c r="O1101" s="332"/>
      <c r="P1101" s="332"/>
      <c r="Q1101" s="332"/>
      <c r="R1101" s="332"/>
      <c r="S1101" s="332"/>
      <c r="T1101" s="332"/>
    </row>
    <row r="1102" spans="11:20" ht="12.75">
      <c r="K1102" s="332"/>
      <c r="L1102" s="332"/>
      <c r="M1102" s="332"/>
      <c r="N1102" s="332"/>
      <c r="O1102" s="332"/>
      <c r="P1102" s="332"/>
      <c r="Q1102" s="332"/>
      <c r="R1102" s="332"/>
      <c r="S1102" s="332"/>
      <c r="T1102" s="332"/>
    </row>
    <row r="1103" spans="11:20" ht="12.75">
      <c r="K1103" s="332"/>
      <c r="L1103" s="332"/>
      <c r="M1103" s="332"/>
      <c r="N1103" s="332"/>
      <c r="O1103" s="332"/>
      <c r="P1103" s="332"/>
      <c r="Q1103" s="332"/>
      <c r="R1103" s="332"/>
      <c r="S1103" s="332"/>
      <c r="T1103" s="332"/>
    </row>
    <row r="1104" spans="11:20" ht="12.75">
      <c r="K1104" s="332"/>
      <c r="L1104" s="332"/>
      <c r="M1104" s="332"/>
      <c r="N1104" s="332"/>
      <c r="O1104" s="332"/>
      <c r="P1104" s="332"/>
      <c r="Q1104" s="332"/>
      <c r="R1104" s="332"/>
      <c r="S1104" s="332"/>
      <c r="T1104" s="332"/>
    </row>
    <row r="1105" spans="11:20" ht="12.75">
      <c r="K1105" s="332"/>
      <c r="L1105" s="332"/>
      <c r="M1105" s="332"/>
      <c r="N1105" s="332"/>
      <c r="O1105" s="332"/>
      <c r="P1105" s="332"/>
      <c r="Q1105" s="332"/>
      <c r="R1105" s="332"/>
      <c r="S1105" s="332"/>
      <c r="T1105" s="332"/>
    </row>
    <row r="1106" spans="11:20" ht="12.75">
      <c r="K1106" s="332"/>
      <c r="L1106" s="332"/>
      <c r="M1106" s="332"/>
      <c r="N1106" s="332"/>
      <c r="O1106" s="332"/>
      <c r="P1106" s="332"/>
      <c r="Q1106" s="332"/>
      <c r="R1106" s="332"/>
      <c r="S1106" s="332"/>
      <c r="T1106" s="332"/>
    </row>
    <row r="1107" spans="11:20" ht="12.75">
      <c r="K1107" s="332"/>
      <c r="L1107" s="332"/>
      <c r="M1107" s="332"/>
      <c r="N1107" s="332"/>
      <c r="O1107" s="332"/>
      <c r="P1107" s="332"/>
      <c r="Q1107" s="332"/>
      <c r="R1107" s="332"/>
      <c r="S1107" s="332"/>
      <c r="T1107" s="332"/>
    </row>
    <row r="1108" spans="11:20" ht="12.75">
      <c r="K1108" s="332"/>
      <c r="L1108" s="332"/>
      <c r="M1108" s="332"/>
      <c r="N1108" s="332"/>
      <c r="O1108" s="332"/>
      <c r="P1108" s="332"/>
      <c r="Q1108" s="332"/>
      <c r="R1108" s="332"/>
      <c r="S1108" s="332"/>
      <c r="T1108" s="332"/>
    </row>
    <row r="1109" spans="11:20" ht="12.75">
      <c r="K1109" s="332"/>
      <c r="L1109" s="332"/>
      <c r="M1109" s="332"/>
      <c r="N1109" s="332"/>
      <c r="O1109" s="332"/>
      <c r="P1109" s="332"/>
      <c r="Q1109" s="332"/>
      <c r="R1109" s="332"/>
      <c r="S1109" s="332"/>
      <c r="T1109" s="332"/>
    </row>
    <row r="1110" spans="11:20" ht="12.75">
      <c r="K1110" s="332"/>
      <c r="L1110" s="332"/>
      <c r="M1110" s="332"/>
      <c r="N1110" s="332"/>
      <c r="O1110" s="332"/>
      <c r="P1110" s="332"/>
      <c r="Q1110" s="332"/>
      <c r="R1110" s="332"/>
      <c r="S1110" s="332"/>
      <c r="T1110" s="332"/>
    </row>
    <row r="1111" spans="11:20" ht="12.75">
      <c r="K1111" s="332"/>
      <c r="L1111" s="332"/>
      <c r="M1111" s="332"/>
      <c r="N1111" s="332"/>
      <c r="O1111" s="332"/>
      <c r="P1111" s="332"/>
      <c r="Q1111" s="332"/>
      <c r="R1111" s="332"/>
      <c r="S1111" s="332"/>
      <c r="T1111" s="332"/>
    </row>
    <row r="1112" spans="11:20" ht="12.75">
      <c r="K1112" s="332"/>
      <c r="L1112" s="332"/>
      <c r="M1112" s="332"/>
      <c r="N1112" s="332"/>
      <c r="O1112" s="332"/>
      <c r="P1112" s="332"/>
      <c r="Q1112" s="332"/>
      <c r="R1112" s="332"/>
      <c r="S1112" s="332"/>
      <c r="T1112" s="332"/>
    </row>
    <row r="1113" spans="11:20" ht="12.75">
      <c r="K1113" s="332"/>
      <c r="L1113" s="332"/>
      <c r="M1113" s="332"/>
      <c r="N1113" s="332"/>
      <c r="O1113" s="332"/>
      <c r="P1113" s="332"/>
      <c r="Q1113" s="332"/>
      <c r="R1113" s="332"/>
      <c r="S1113" s="332"/>
      <c r="T1113" s="332"/>
    </row>
    <row r="1114" spans="11:20" ht="12.75">
      <c r="K1114" s="332"/>
      <c r="L1114" s="332"/>
      <c r="M1114" s="332"/>
      <c r="N1114" s="332"/>
      <c r="O1114" s="332"/>
      <c r="P1114" s="332"/>
      <c r="Q1114" s="332"/>
      <c r="R1114" s="332"/>
      <c r="S1114" s="332"/>
      <c r="T1114" s="332"/>
    </row>
    <row r="1115" spans="11:20" ht="12.75">
      <c r="K1115" s="332"/>
      <c r="L1115" s="332"/>
      <c r="M1115" s="332"/>
      <c r="N1115" s="332"/>
      <c r="O1115" s="332"/>
      <c r="P1115" s="332"/>
      <c r="Q1115" s="332"/>
      <c r="R1115" s="332"/>
      <c r="S1115" s="332"/>
      <c r="T1115" s="332"/>
    </row>
    <row r="1116" spans="11:20" ht="12.75">
      <c r="K1116" s="332"/>
      <c r="L1116" s="332"/>
      <c r="M1116" s="332"/>
      <c r="N1116" s="332"/>
      <c r="O1116" s="332"/>
      <c r="P1116" s="332"/>
      <c r="Q1116" s="332"/>
      <c r="R1116" s="332"/>
      <c r="S1116" s="332"/>
      <c r="T1116" s="332"/>
    </row>
    <row r="1117" spans="11:20" ht="12.75">
      <c r="K1117" s="332"/>
      <c r="L1117" s="332"/>
      <c r="M1117" s="332"/>
      <c r="N1117" s="332"/>
      <c r="O1117" s="332"/>
      <c r="P1117" s="332"/>
      <c r="Q1117" s="332"/>
      <c r="R1117" s="332"/>
      <c r="S1117" s="332"/>
      <c r="T1117" s="332"/>
    </row>
    <row r="1118" spans="11:20" ht="12.75">
      <c r="K1118" s="332"/>
      <c r="L1118" s="332"/>
      <c r="M1118" s="332"/>
      <c r="N1118" s="332"/>
      <c r="O1118" s="332"/>
      <c r="P1118" s="332"/>
      <c r="Q1118" s="332"/>
      <c r="R1118" s="332"/>
      <c r="S1118" s="332"/>
      <c r="T1118" s="332"/>
    </row>
    <row r="1119" spans="11:20" ht="12.75">
      <c r="K1119" s="332"/>
      <c r="L1119" s="332"/>
      <c r="M1119" s="332"/>
      <c r="N1119" s="332"/>
      <c r="O1119" s="332"/>
      <c r="P1119" s="332"/>
      <c r="Q1119" s="332"/>
      <c r="R1119" s="332"/>
      <c r="S1119" s="332"/>
      <c r="T1119" s="332"/>
    </row>
    <row r="1120" spans="11:20" ht="12.75">
      <c r="K1120" s="332"/>
      <c r="L1120" s="332"/>
      <c r="M1120" s="332"/>
      <c r="N1120" s="332"/>
      <c r="O1120" s="332"/>
      <c r="P1120" s="332"/>
      <c r="Q1120" s="332"/>
      <c r="R1120" s="332"/>
      <c r="S1120" s="332"/>
      <c r="T1120" s="332"/>
    </row>
    <row r="1121" spans="11:20" ht="12.75">
      <c r="K1121" s="332"/>
      <c r="L1121" s="332"/>
      <c r="M1121" s="332"/>
      <c r="N1121" s="332"/>
      <c r="O1121" s="332"/>
      <c r="P1121" s="332"/>
      <c r="Q1121" s="332"/>
      <c r="R1121" s="332"/>
      <c r="S1121" s="332"/>
      <c r="T1121" s="332"/>
    </row>
    <row r="1122" spans="11:20" ht="12.75">
      <c r="K1122" s="332"/>
      <c r="L1122" s="332"/>
      <c r="M1122" s="332"/>
      <c r="N1122" s="332"/>
      <c r="O1122" s="332"/>
      <c r="P1122" s="332"/>
      <c r="Q1122" s="332"/>
      <c r="R1122" s="332"/>
      <c r="S1122" s="332"/>
      <c r="T1122" s="332"/>
    </row>
    <row r="1123" spans="11:20" ht="12.75">
      <c r="K1123" s="332"/>
      <c r="L1123" s="332"/>
      <c r="M1123" s="332"/>
      <c r="N1123" s="332"/>
      <c r="O1123" s="332"/>
      <c r="P1123" s="332"/>
      <c r="Q1123" s="332"/>
      <c r="R1123" s="332"/>
      <c r="S1123" s="332"/>
      <c r="T1123" s="332"/>
    </row>
    <row r="1124" spans="11:20" ht="12.75">
      <c r="K1124" s="332"/>
      <c r="L1124" s="332"/>
      <c r="M1124" s="332"/>
      <c r="N1124" s="332"/>
      <c r="O1124" s="332"/>
      <c r="P1124" s="332"/>
      <c r="Q1124" s="332"/>
      <c r="R1124" s="332"/>
      <c r="S1124" s="332"/>
      <c r="T1124" s="332"/>
    </row>
    <row r="1125" spans="11:20" ht="12.75">
      <c r="K1125" s="332"/>
      <c r="L1125" s="332"/>
      <c r="M1125" s="332"/>
      <c r="N1125" s="332"/>
      <c r="O1125" s="332"/>
      <c r="P1125" s="332"/>
      <c r="Q1125" s="332"/>
      <c r="R1125" s="332"/>
      <c r="S1125" s="332"/>
      <c r="T1125" s="332"/>
    </row>
    <row r="1126" spans="11:20" ht="12.75">
      <c r="K1126" s="332"/>
      <c r="L1126" s="332"/>
      <c r="M1126" s="332"/>
      <c r="N1126" s="332"/>
      <c r="O1126" s="332"/>
      <c r="P1126" s="332"/>
      <c r="Q1126" s="332"/>
      <c r="R1126" s="332"/>
      <c r="S1126" s="332"/>
      <c r="T1126" s="332"/>
    </row>
    <row r="1127" spans="11:20" ht="12.75">
      <c r="K1127" s="332"/>
      <c r="L1127" s="332"/>
      <c r="M1127" s="332"/>
      <c r="N1127" s="332"/>
      <c r="O1127" s="332"/>
      <c r="P1127" s="332"/>
      <c r="Q1127" s="332"/>
      <c r="R1127" s="332"/>
      <c r="S1127" s="332"/>
      <c r="T1127" s="332"/>
    </row>
    <row r="1128" spans="11:20" ht="12.75">
      <c r="K1128" s="332"/>
      <c r="L1128" s="332"/>
      <c r="M1128" s="332"/>
      <c r="N1128" s="332"/>
      <c r="O1128" s="332"/>
      <c r="P1128" s="332"/>
      <c r="Q1128" s="332"/>
      <c r="R1128" s="332"/>
      <c r="S1128" s="332"/>
      <c r="T1128" s="332"/>
    </row>
    <row r="1129" spans="11:20" ht="12.75">
      <c r="K1129" s="332"/>
      <c r="L1129" s="332"/>
      <c r="M1129" s="332"/>
      <c r="N1129" s="332"/>
      <c r="O1129" s="332"/>
      <c r="P1129" s="332"/>
      <c r="Q1129" s="332"/>
      <c r="R1129" s="332"/>
      <c r="S1129" s="332"/>
      <c r="T1129" s="332"/>
    </row>
    <row r="1130" spans="11:20" ht="12.75">
      <c r="K1130" s="332"/>
      <c r="L1130" s="332"/>
      <c r="M1130" s="332"/>
      <c r="N1130" s="332"/>
      <c r="O1130" s="332"/>
      <c r="P1130" s="332"/>
      <c r="Q1130" s="332"/>
      <c r="R1130" s="332"/>
      <c r="S1130" s="332"/>
      <c r="T1130" s="332"/>
    </row>
    <row r="1131" spans="11:20" ht="12.75">
      <c r="K1131" s="332"/>
      <c r="L1131" s="332"/>
      <c r="M1131" s="332"/>
      <c r="N1131" s="332"/>
      <c r="O1131" s="332"/>
      <c r="P1131" s="332"/>
      <c r="Q1131" s="332"/>
      <c r="R1131" s="332"/>
      <c r="S1131" s="332"/>
      <c r="T1131" s="332"/>
    </row>
    <row r="1132" spans="11:20" ht="12.75">
      <c r="K1132" s="332"/>
      <c r="L1132" s="332"/>
      <c r="M1132" s="332"/>
      <c r="N1132" s="332"/>
      <c r="O1132" s="332"/>
      <c r="P1132" s="332"/>
      <c r="Q1132" s="332"/>
      <c r="R1132" s="332"/>
      <c r="S1132" s="332"/>
      <c r="T1132" s="332"/>
    </row>
    <row r="1133" spans="11:20" ht="12.75">
      <c r="K1133" s="332"/>
      <c r="L1133" s="332"/>
      <c r="M1133" s="332"/>
      <c r="N1133" s="332"/>
      <c r="O1133" s="332"/>
      <c r="P1133" s="332"/>
      <c r="Q1133" s="332"/>
      <c r="R1133" s="332"/>
      <c r="S1133" s="332"/>
      <c r="T1133" s="332"/>
    </row>
    <row r="1134" spans="11:20" ht="12.75">
      <c r="K1134" s="332"/>
      <c r="L1134" s="332"/>
      <c r="M1134" s="332"/>
      <c r="N1134" s="332"/>
      <c r="O1134" s="332"/>
      <c r="P1134" s="332"/>
      <c r="Q1134" s="332"/>
      <c r="R1134" s="332"/>
      <c r="S1134" s="332"/>
      <c r="T1134" s="332"/>
    </row>
    <row r="1135" spans="11:20" ht="12.75">
      <c r="K1135" s="332"/>
      <c r="L1135" s="332"/>
      <c r="M1135" s="332"/>
      <c r="N1135" s="332"/>
      <c r="O1135" s="332"/>
      <c r="P1135" s="332"/>
      <c r="Q1135" s="332"/>
      <c r="R1135" s="332"/>
      <c r="S1135" s="332"/>
      <c r="T1135" s="332"/>
    </row>
    <row r="1136" spans="11:20" ht="12.75">
      <c r="K1136" s="332"/>
      <c r="L1136" s="332"/>
      <c r="M1136" s="332"/>
      <c r="N1136" s="332"/>
      <c r="O1136" s="332"/>
      <c r="P1136" s="332"/>
      <c r="Q1136" s="332"/>
      <c r="R1136" s="332"/>
      <c r="S1136" s="332"/>
      <c r="T1136" s="332"/>
    </row>
    <row r="1137" spans="11:20" ht="12.75">
      <c r="K1137" s="332"/>
      <c r="L1137" s="332"/>
      <c r="M1137" s="332"/>
      <c r="N1137" s="332"/>
      <c r="O1137" s="332"/>
      <c r="P1137" s="332"/>
      <c r="Q1137" s="332"/>
      <c r="R1137" s="332"/>
      <c r="S1137" s="332"/>
      <c r="T1137" s="332"/>
    </row>
    <row r="1138" spans="11:20" ht="12.75">
      <c r="K1138" s="332"/>
      <c r="L1138" s="332"/>
      <c r="M1138" s="332"/>
      <c r="N1138" s="332"/>
      <c r="O1138" s="332"/>
      <c r="P1138" s="332"/>
      <c r="Q1138" s="332"/>
      <c r="R1138" s="332"/>
      <c r="S1138" s="332"/>
      <c r="T1138" s="332"/>
    </row>
    <row r="1139" spans="11:20" ht="12.75">
      <c r="K1139" s="332"/>
      <c r="L1139" s="332"/>
      <c r="M1139" s="332"/>
      <c r="N1139" s="332"/>
      <c r="O1139" s="332"/>
      <c r="P1139" s="332"/>
      <c r="Q1139" s="332"/>
      <c r="R1139" s="332"/>
      <c r="S1139" s="332"/>
      <c r="T1139" s="332"/>
    </row>
    <row r="1140" spans="11:20" ht="12.75">
      <c r="K1140" s="332"/>
      <c r="L1140" s="332"/>
      <c r="M1140" s="332"/>
      <c r="N1140" s="332"/>
      <c r="O1140" s="332"/>
      <c r="P1140" s="332"/>
      <c r="Q1140" s="332"/>
      <c r="R1140" s="332"/>
      <c r="S1140" s="332"/>
      <c r="T1140" s="332"/>
    </row>
    <row r="1141" spans="11:20" ht="12.75">
      <c r="K1141" s="332"/>
      <c r="L1141" s="332"/>
      <c r="M1141" s="332"/>
      <c r="N1141" s="332"/>
      <c r="O1141" s="332"/>
      <c r="P1141" s="332"/>
      <c r="Q1141" s="332"/>
      <c r="R1141" s="332"/>
      <c r="S1141" s="332"/>
      <c r="T1141" s="332"/>
    </row>
    <row r="1142" spans="11:20" ht="12.75">
      <c r="K1142" s="332"/>
      <c r="L1142" s="332"/>
      <c r="M1142" s="332"/>
      <c r="N1142" s="332"/>
      <c r="O1142" s="332"/>
      <c r="P1142" s="332"/>
      <c r="Q1142" s="332"/>
      <c r="R1142" s="332"/>
      <c r="S1142" s="332"/>
      <c r="T1142" s="332"/>
    </row>
    <row r="1143" spans="11:20" ht="12.75">
      <c r="K1143" s="332"/>
      <c r="L1143" s="332"/>
      <c r="M1143" s="332"/>
      <c r="N1143" s="332"/>
      <c r="O1143" s="332"/>
      <c r="P1143" s="332"/>
      <c r="Q1143" s="332"/>
      <c r="R1143" s="332"/>
      <c r="S1143" s="332"/>
      <c r="T1143" s="332"/>
    </row>
    <row r="1144" spans="11:20" ht="12.75">
      <c r="K1144" s="332"/>
      <c r="L1144" s="332"/>
      <c r="M1144" s="332"/>
      <c r="N1144" s="332"/>
      <c r="O1144" s="332"/>
      <c r="P1144" s="332"/>
      <c r="Q1144" s="332"/>
      <c r="R1144" s="332"/>
      <c r="S1144" s="332"/>
      <c r="T1144" s="332"/>
    </row>
    <row r="1145" spans="11:20" ht="12.75">
      <c r="K1145" s="332"/>
      <c r="L1145" s="332"/>
      <c r="M1145" s="332"/>
      <c r="N1145" s="332"/>
      <c r="O1145" s="332"/>
      <c r="P1145" s="332"/>
      <c r="Q1145" s="332"/>
      <c r="R1145" s="332"/>
      <c r="S1145" s="332"/>
      <c r="T1145" s="332"/>
    </row>
    <row r="1146" spans="11:20" ht="12.75">
      <c r="K1146" s="332"/>
      <c r="L1146" s="332"/>
      <c r="M1146" s="332"/>
      <c r="N1146" s="332"/>
      <c r="O1146" s="332"/>
      <c r="P1146" s="332"/>
      <c r="Q1146" s="332"/>
      <c r="R1146" s="332"/>
      <c r="S1146" s="332"/>
      <c r="T1146" s="332"/>
    </row>
    <row r="1147" spans="11:20" ht="12.75">
      <c r="K1147" s="332"/>
      <c r="L1147" s="332"/>
      <c r="M1147" s="332"/>
      <c r="N1147" s="332"/>
      <c r="O1147" s="332"/>
      <c r="P1147" s="332"/>
      <c r="Q1147" s="332"/>
      <c r="R1147" s="332"/>
      <c r="S1147" s="332"/>
      <c r="T1147" s="332"/>
    </row>
    <row r="1148" spans="11:20" ht="12.75">
      <c r="K1148" s="332"/>
      <c r="L1148" s="332"/>
      <c r="M1148" s="332"/>
      <c r="N1148" s="332"/>
      <c r="O1148" s="332"/>
      <c r="P1148" s="332"/>
      <c r="Q1148" s="332"/>
      <c r="R1148" s="332"/>
      <c r="S1148" s="332"/>
      <c r="T1148" s="332"/>
    </row>
    <row r="1149" spans="11:20" ht="12.75">
      <c r="K1149" s="332"/>
      <c r="L1149" s="332"/>
      <c r="M1149" s="332"/>
      <c r="N1149" s="332"/>
      <c r="O1149" s="332"/>
      <c r="P1149" s="332"/>
      <c r="Q1149" s="332"/>
      <c r="R1149" s="332"/>
      <c r="S1149" s="332"/>
      <c r="T1149" s="332"/>
    </row>
    <row r="1150" spans="11:20" ht="12.75">
      <c r="K1150" s="332"/>
      <c r="L1150" s="332"/>
      <c r="M1150" s="332"/>
      <c r="N1150" s="332"/>
      <c r="O1150" s="332"/>
      <c r="P1150" s="332"/>
      <c r="Q1150" s="332"/>
      <c r="R1150" s="332"/>
      <c r="S1150" s="332"/>
      <c r="T1150" s="332"/>
    </row>
    <row r="1151" spans="11:20" ht="12.75">
      <c r="K1151" s="332"/>
      <c r="L1151" s="332"/>
      <c r="M1151" s="332"/>
      <c r="N1151" s="332"/>
      <c r="O1151" s="332"/>
      <c r="P1151" s="332"/>
      <c r="Q1151" s="332"/>
      <c r="R1151" s="332"/>
      <c r="S1151" s="332"/>
      <c r="T1151" s="332"/>
    </row>
    <row r="1152" spans="11:20" ht="12.75">
      <c r="K1152" s="332"/>
      <c r="L1152" s="332"/>
      <c r="M1152" s="332"/>
      <c r="N1152" s="332"/>
      <c r="O1152" s="332"/>
      <c r="P1152" s="332"/>
      <c r="Q1152" s="332"/>
      <c r="R1152" s="332"/>
      <c r="S1152" s="332"/>
      <c r="T1152" s="332"/>
    </row>
    <row r="1153" spans="11:20" ht="12.75">
      <c r="K1153" s="332"/>
      <c r="L1153" s="332"/>
      <c r="M1153" s="332"/>
      <c r="N1153" s="332"/>
      <c r="O1153" s="332"/>
      <c r="P1153" s="332"/>
      <c r="Q1153" s="332"/>
      <c r="R1153" s="332"/>
      <c r="S1153" s="332"/>
      <c r="T1153" s="332"/>
    </row>
    <row r="1154" spans="11:20" ht="12.75">
      <c r="K1154" s="332"/>
      <c r="L1154" s="332"/>
      <c r="M1154" s="332"/>
      <c r="N1154" s="332"/>
      <c r="O1154" s="332"/>
      <c r="P1154" s="332"/>
      <c r="Q1154" s="332"/>
      <c r="R1154" s="332"/>
      <c r="S1154" s="332"/>
      <c r="T1154" s="332"/>
    </row>
    <row r="1155" spans="11:20" ht="12.75">
      <c r="K1155" s="332"/>
      <c r="L1155" s="332"/>
      <c r="M1155" s="332"/>
      <c r="N1155" s="332"/>
      <c r="O1155" s="332"/>
      <c r="P1155" s="332"/>
      <c r="Q1155" s="332"/>
      <c r="R1155" s="332"/>
      <c r="S1155" s="332"/>
      <c r="T1155" s="332"/>
    </row>
    <row r="1156" spans="11:20" ht="12.75">
      <c r="K1156" s="332"/>
      <c r="L1156" s="332"/>
      <c r="M1156" s="332"/>
      <c r="N1156" s="332"/>
      <c r="O1156" s="332"/>
      <c r="P1156" s="332"/>
      <c r="Q1156" s="332"/>
      <c r="R1156" s="332"/>
      <c r="S1156" s="332"/>
      <c r="T1156" s="332"/>
    </row>
    <row r="1157" spans="11:20" ht="12.75">
      <c r="K1157" s="332"/>
      <c r="L1157" s="332"/>
      <c r="M1157" s="332"/>
      <c r="N1157" s="332"/>
      <c r="O1157" s="332"/>
      <c r="P1157" s="332"/>
      <c r="Q1157" s="332"/>
      <c r="R1157" s="332"/>
      <c r="S1157" s="332"/>
      <c r="T1157" s="332"/>
    </row>
    <row r="1158" spans="11:20" ht="12.75">
      <c r="K1158" s="332"/>
      <c r="L1158" s="332"/>
      <c r="M1158" s="332"/>
      <c r="N1158" s="332"/>
      <c r="O1158" s="332"/>
      <c r="P1158" s="332"/>
      <c r="Q1158" s="332"/>
      <c r="R1158" s="332"/>
      <c r="S1158" s="332"/>
      <c r="T1158" s="332"/>
    </row>
    <row r="1159" spans="11:20" ht="12.75">
      <c r="K1159" s="332"/>
      <c r="L1159" s="332"/>
      <c r="M1159" s="332"/>
      <c r="N1159" s="332"/>
      <c r="O1159" s="332"/>
      <c r="P1159" s="332"/>
      <c r="Q1159" s="332"/>
      <c r="R1159" s="332"/>
      <c r="S1159" s="332"/>
      <c r="T1159" s="332"/>
    </row>
    <row r="1160" spans="11:20" ht="12.75">
      <c r="K1160" s="332"/>
      <c r="L1160" s="332"/>
      <c r="M1160" s="332"/>
      <c r="N1160" s="332"/>
      <c r="O1160" s="332"/>
      <c r="P1160" s="332"/>
      <c r="Q1160" s="332"/>
      <c r="R1160" s="332"/>
      <c r="S1160" s="332"/>
      <c r="T1160" s="332"/>
    </row>
    <row r="1161" spans="11:20" ht="12.75">
      <c r="K1161" s="332"/>
      <c r="L1161" s="332"/>
      <c r="M1161" s="332"/>
      <c r="N1161" s="332"/>
      <c r="O1161" s="332"/>
      <c r="P1161" s="332"/>
      <c r="Q1161" s="332"/>
      <c r="R1161" s="332"/>
      <c r="S1161" s="332"/>
      <c r="T1161" s="332"/>
    </row>
    <row r="1162" spans="11:20" ht="12.75">
      <c r="K1162" s="332"/>
      <c r="L1162" s="332"/>
      <c r="M1162" s="332"/>
      <c r="N1162" s="332"/>
      <c r="O1162" s="332"/>
      <c r="P1162" s="332"/>
      <c r="Q1162" s="332"/>
      <c r="R1162" s="332"/>
      <c r="S1162" s="332"/>
      <c r="T1162" s="332"/>
    </row>
    <row r="1163" spans="11:20" ht="12.75">
      <c r="K1163" s="332"/>
      <c r="L1163" s="332"/>
      <c r="M1163" s="332"/>
      <c r="N1163" s="332"/>
      <c r="O1163" s="332"/>
      <c r="P1163" s="332"/>
      <c r="Q1163" s="332"/>
      <c r="R1163" s="332"/>
      <c r="S1163" s="332"/>
      <c r="T1163" s="332"/>
    </row>
    <row r="1164" spans="11:20" ht="12.75">
      <c r="K1164" s="332"/>
      <c r="L1164" s="332"/>
      <c r="M1164" s="332"/>
      <c r="N1164" s="332"/>
      <c r="O1164" s="332"/>
      <c r="P1164" s="332"/>
      <c r="Q1164" s="332"/>
      <c r="R1164" s="332"/>
      <c r="S1164" s="332"/>
      <c r="T1164" s="332"/>
    </row>
    <row r="1165" spans="11:20" ht="12.75">
      <c r="K1165" s="332"/>
      <c r="L1165" s="332"/>
      <c r="M1165" s="332"/>
      <c r="N1165" s="332"/>
      <c r="O1165" s="332"/>
      <c r="P1165" s="332"/>
      <c r="Q1165" s="332"/>
      <c r="R1165" s="332"/>
      <c r="S1165" s="332"/>
      <c r="T1165" s="332"/>
    </row>
    <row r="1166" spans="11:20" ht="12.75">
      <c r="K1166" s="332"/>
      <c r="L1166" s="332"/>
      <c r="M1166" s="332"/>
      <c r="N1166" s="332"/>
      <c r="O1166" s="332"/>
      <c r="P1166" s="332"/>
      <c r="Q1166" s="332"/>
      <c r="R1166" s="332"/>
      <c r="S1166" s="332"/>
      <c r="T1166" s="332"/>
    </row>
    <row r="1167" spans="11:20" ht="12.75">
      <c r="K1167" s="332"/>
      <c r="L1167" s="332"/>
      <c r="M1167" s="332"/>
      <c r="N1167" s="332"/>
      <c r="O1167" s="332"/>
      <c r="P1167" s="332"/>
      <c r="Q1167" s="332"/>
      <c r="R1167" s="332"/>
      <c r="S1167" s="332"/>
      <c r="T1167" s="332"/>
    </row>
    <row r="1168" spans="11:20" ht="12.75">
      <c r="K1168" s="332"/>
      <c r="L1168" s="332"/>
      <c r="M1168" s="332"/>
      <c r="N1168" s="332"/>
      <c r="O1168" s="332"/>
      <c r="P1168" s="332"/>
      <c r="Q1168" s="332"/>
      <c r="R1168" s="332"/>
      <c r="S1168" s="332"/>
      <c r="T1168" s="332"/>
    </row>
    <row r="1169" spans="11:20" ht="12.75">
      <c r="K1169" s="332"/>
      <c r="L1169" s="332"/>
      <c r="M1169" s="332"/>
      <c r="N1169" s="332"/>
      <c r="O1169" s="332"/>
      <c r="P1169" s="332"/>
      <c r="Q1169" s="332"/>
      <c r="R1169" s="332"/>
      <c r="S1169" s="332"/>
      <c r="T1169" s="332"/>
    </row>
    <row r="1170" spans="11:20" ht="12.75">
      <c r="K1170" s="332"/>
      <c r="L1170" s="332"/>
      <c r="M1170" s="332"/>
      <c r="N1170" s="332"/>
      <c r="O1170" s="332"/>
      <c r="P1170" s="332"/>
      <c r="Q1170" s="332"/>
      <c r="R1170" s="332"/>
      <c r="S1170" s="332"/>
      <c r="T1170" s="332"/>
    </row>
    <row r="1171" spans="11:20" ht="12.75">
      <c r="K1171" s="332"/>
      <c r="L1171" s="332"/>
      <c r="M1171" s="332"/>
      <c r="N1171" s="332"/>
      <c r="O1171" s="332"/>
      <c r="P1171" s="332"/>
      <c r="Q1171" s="332"/>
      <c r="R1171" s="332"/>
      <c r="S1171" s="332"/>
      <c r="T1171" s="332"/>
    </row>
    <row r="1172" spans="11:20" ht="12.75">
      <c r="K1172" s="332"/>
      <c r="L1172" s="332"/>
      <c r="M1172" s="332"/>
      <c r="N1172" s="332"/>
      <c r="O1172" s="332"/>
      <c r="P1172" s="332"/>
      <c r="Q1172" s="332"/>
      <c r="R1172" s="332"/>
      <c r="S1172" s="332"/>
      <c r="T1172" s="332"/>
    </row>
    <row r="1173" spans="11:20" ht="12.75">
      <c r="K1173" s="332"/>
      <c r="L1173" s="332"/>
      <c r="M1173" s="332"/>
      <c r="N1173" s="332"/>
      <c r="O1173" s="332"/>
      <c r="P1173" s="332"/>
      <c r="Q1173" s="332"/>
      <c r="R1173" s="332"/>
      <c r="S1173" s="332"/>
      <c r="T1173" s="332"/>
    </row>
    <row r="1174" spans="11:20" ht="12.75">
      <c r="K1174" s="332"/>
      <c r="L1174" s="332"/>
      <c r="M1174" s="332"/>
      <c r="N1174" s="332"/>
      <c r="O1174" s="332"/>
      <c r="P1174" s="332"/>
      <c r="Q1174" s="332"/>
      <c r="R1174" s="332"/>
      <c r="S1174" s="332"/>
      <c r="T1174" s="332"/>
    </row>
    <row r="1175" spans="11:20" ht="12.75">
      <c r="K1175" s="332"/>
      <c r="L1175" s="332"/>
      <c r="M1175" s="332"/>
      <c r="N1175" s="332"/>
      <c r="O1175" s="332"/>
      <c r="P1175" s="332"/>
      <c r="Q1175" s="332"/>
      <c r="R1175" s="332"/>
      <c r="S1175" s="332"/>
      <c r="T1175" s="332"/>
    </row>
    <row r="1176" spans="11:20" ht="12.75">
      <c r="K1176" s="332"/>
      <c r="L1176" s="332"/>
      <c r="M1176" s="332"/>
      <c r="N1176" s="332"/>
      <c r="O1176" s="332"/>
      <c r="P1176" s="332"/>
      <c r="Q1176" s="332"/>
      <c r="R1176" s="332"/>
      <c r="S1176" s="332"/>
      <c r="T1176" s="332"/>
    </row>
    <row r="1177" spans="11:20" ht="12.75">
      <c r="K1177" s="332"/>
      <c r="L1177" s="332"/>
      <c r="M1177" s="332"/>
      <c r="N1177" s="332"/>
      <c r="O1177" s="332"/>
      <c r="P1177" s="332"/>
      <c r="Q1177" s="332"/>
      <c r="R1177" s="332"/>
      <c r="S1177" s="332"/>
      <c r="T1177" s="332"/>
    </row>
    <row r="1178" spans="11:20" ht="12.75">
      <c r="K1178" s="332"/>
      <c r="L1178" s="332"/>
      <c r="M1178" s="332"/>
      <c r="N1178" s="332"/>
      <c r="O1178" s="332"/>
      <c r="P1178" s="332"/>
      <c r="Q1178" s="332"/>
      <c r="R1178" s="332"/>
      <c r="S1178" s="332"/>
      <c r="T1178" s="332"/>
    </row>
    <row r="1179" spans="11:20" ht="12.75">
      <c r="K1179" s="332"/>
      <c r="L1179" s="332"/>
      <c r="M1179" s="332"/>
      <c r="N1179" s="332"/>
      <c r="O1179" s="332"/>
      <c r="P1179" s="332"/>
      <c r="Q1179" s="332"/>
      <c r="R1179" s="332"/>
      <c r="S1179" s="332"/>
      <c r="T1179" s="332"/>
    </row>
    <row r="1180" spans="11:20" ht="12.75">
      <c r="K1180" s="332"/>
      <c r="L1180" s="332"/>
      <c r="M1180" s="332"/>
      <c r="N1180" s="332"/>
      <c r="O1180" s="332"/>
      <c r="P1180" s="332"/>
      <c r="Q1180" s="332"/>
      <c r="R1180" s="332"/>
      <c r="S1180" s="332"/>
      <c r="T1180" s="332"/>
    </row>
    <row r="1181" spans="11:20" ht="12.75">
      <c r="K1181" s="332"/>
      <c r="L1181" s="332"/>
      <c r="M1181" s="332"/>
      <c r="N1181" s="332"/>
      <c r="O1181" s="332"/>
      <c r="P1181" s="332"/>
      <c r="Q1181" s="332"/>
      <c r="R1181" s="332"/>
      <c r="S1181" s="332"/>
      <c r="T1181" s="332"/>
    </row>
    <row r="1182" spans="11:20" ht="12.75">
      <c r="K1182" s="332"/>
      <c r="L1182" s="332"/>
      <c r="M1182" s="332"/>
      <c r="N1182" s="332"/>
      <c r="O1182" s="332"/>
      <c r="P1182" s="332"/>
      <c r="Q1182" s="332"/>
      <c r="R1182" s="332"/>
      <c r="S1182" s="332"/>
      <c r="T1182" s="332"/>
    </row>
    <row r="1183" spans="11:20" ht="12.75">
      <c r="K1183" s="332"/>
      <c r="L1183" s="332"/>
      <c r="M1183" s="332"/>
      <c r="N1183" s="332"/>
      <c r="O1183" s="332"/>
      <c r="P1183" s="332"/>
      <c r="Q1183" s="332"/>
      <c r="R1183" s="332"/>
      <c r="S1183" s="332"/>
      <c r="T1183" s="332"/>
    </row>
    <row r="1184" spans="11:20" ht="12.75">
      <c r="K1184" s="332"/>
      <c r="L1184" s="332"/>
      <c r="M1184" s="332"/>
      <c r="N1184" s="332"/>
      <c r="O1184" s="332"/>
      <c r="P1184" s="332"/>
      <c r="Q1184" s="332"/>
      <c r="R1184" s="332"/>
      <c r="S1184" s="332"/>
      <c r="T1184" s="332"/>
    </row>
    <row r="1185" spans="11:20" ht="12.75">
      <c r="K1185" s="332"/>
      <c r="L1185" s="332"/>
      <c r="M1185" s="332"/>
      <c r="N1185" s="332"/>
      <c r="O1185" s="332"/>
      <c r="P1185" s="332"/>
      <c r="Q1185" s="332"/>
      <c r="R1185" s="332"/>
      <c r="S1185" s="332"/>
      <c r="T1185" s="332"/>
    </row>
    <row r="1186" spans="11:20" ht="12.75">
      <c r="K1186" s="332"/>
      <c r="L1186" s="332"/>
      <c r="M1186" s="332"/>
      <c r="N1186" s="332"/>
      <c r="O1186" s="332"/>
      <c r="P1186" s="332"/>
      <c r="Q1186" s="332"/>
      <c r="R1186" s="332"/>
      <c r="S1186" s="332"/>
      <c r="T1186" s="332"/>
    </row>
    <row r="1187" spans="11:20" ht="12.75">
      <c r="K1187" s="332"/>
      <c r="L1187" s="332"/>
      <c r="M1187" s="332"/>
      <c r="N1187" s="332"/>
      <c r="O1187" s="332"/>
      <c r="P1187" s="332"/>
      <c r="Q1187" s="332"/>
      <c r="R1187" s="332"/>
      <c r="S1187" s="332"/>
      <c r="T1187" s="332"/>
    </row>
    <row r="1188" spans="11:20" ht="12.75">
      <c r="K1188" s="332"/>
      <c r="L1188" s="332"/>
      <c r="M1188" s="332"/>
      <c r="N1188" s="332"/>
      <c r="O1188" s="332"/>
      <c r="P1188" s="332"/>
      <c r="Q1188" s="332"/>
      <c r="R1188" s="332"/>
      <c r="S1188" s="332"/>
      <c r="T1188" s="332"/>
    </row>
    <row r="1189" spans="11:20" ht="12.75">
      <c r="K1189" s="332"/>
      <c r="L1189" s="332"/>
      <c r="M1189" s="332"/>
      <c r="N1189" s="332"/>
      <c r="O1189" s="332"/>
      <c r="P1189" s="332"/>
      <c r="Q1189" s="332"/>
      <c r="R1189" s="332"/>
      <c r="S1189" s="332"/>
      <c r="T1189" s="332"/>
    </row>
    <row r="1190" spans="11:20" ht="12.75">
      <c r="K1190" s="332"/>
      <c r="L1190" s="332"/>
      <c r="M1190" s="332"/>
      <c r="N1190" s="332"/>
      <c r="O1190" s="332"/>
      <c r="P1190" s="332"/>
      <c r="Q1190" s="332"/>
      <c r="R1190" s="332"/>
      <c r="S1190" s="332"/>
      <c r="T1190" s="332"/>
    </row>
    <row r="1191" spans="11:20" ht="12.75">
      <c r="K1191" s="332"/>
      <c r="L1191" s="332"/>
      <c r="M1191" s="332"/>
      <c r="N1191" s="332"/>
      <c r="O1191" s="332"/>
      <c r="P1191" s="332"/>
      <c r="Q1191" s="332"/>
      <c r="R1191" s="332"/>
      <c r="S1191" s="332"/>
      <c r="T1191" s="332"/>
    </row>
    <row r="1192" spans="11:20" ht="12.75">
      <c r="K1192" s="332"/>
      <c r="L1192" s="332"/>
      <c r="M1192" s="332"/>
      <c r="N1192" s="332"/>
      <c r="O1192" s="332"/>
      <c r="P1192" s="332"/>
      <c r="Q1192" s="332"/>
      <c r="R1192" s="332"/>
      <c r="S1192" s="332"/>
      <c r="T1192" s="332"/>
    </row>
    <row r="1193" spans="11:20" ht="12.75">
      <c r="K1193" s="332"/>
      <c r="L1193" s="332"/>
      <c r="M1193" s="332"/>
      <c r="N1193" s="332"/>
      <c r="O1193" s="332"/>
      <c r="P1193" s="332"/>
      <c r="Q1193" s="332"/>
      <c r="R1193" s="332"/>
      <c r="S1193" s="332"/>
      <c r="T1193" s="332"/>
    </row>
    <row r="1194" spans="11:20" ht="12.75">
      <c r="K1194" s="332"/>
      <c r="L1194" s="332"/>
      <c r="M1194" s="332"/>
      <c r="N1194" s="332"/>
      <c r="O1194" s="332"/>
      <c r="P1194" s="332"/>
      <c r="Q1194" s="332"/>
      <c r="R1194" s="332"/>
      <c r="S1194" s="332"/>
      <c r="T1194" s="332"/>
    </row>
    <row r="1195" spans="11:20" ht="12.75">
      <c r="K1195" s="332"/>
      <c r="L1195" s="332"/>
      <c r="M1195" s="332"/>
      <c r="N1195" s="332"/>
      <c r="O1195" s="332"/>
      <c r="P1195" s="332"/>
      <c r="Q1195" s="332"/>
      <c r="R1195" s="332"/>
      <c r="S1195" s="332"/>
      <c r="T1195" s="332"/>
    </row>
    <row r="1196" spans="11:20" ht="12.75">
      <c r="K1196" s="332"/>
      <c r="L1196" s="332"/>
      <c r="M1196" s="332"/>
      <c r="N1196" s="332"/>
      <c r="O1196" s="332"/>
      <c r="P1196" s="332"/>
      <c r="Q1196" s="332"/>
      <c r="R1196" s="332"/>
      <c r="S1196" s="332"/>
      <c r="T1196" s="332"/>
    </row>
    <row r="1197" spans="11:20" ht="12.75">
      <c r="K1197" s="332"/>
      <c r="L1197" s="332"/>
      <c r="M1197" s="332"/>
      <c r="N1197" s="332"/>
      <c r="O1197" s="332"/>
      <c r="P1197" s="332"/>
      <c r="Q1197" s="332"/>
      <c r="R1197" s="332"/>
      <c r="S1197" s="332"/>
      <c r="T1197" s="332"/>
    </row>
    <row r="1198" spans="11:20" ht="12.75">
      <c r="K1198" s="332"/>
      <c r="L1198" s="332"/>
      <c r="M1198" s="332"/>
      <c r="N1198" s="332"/>
      <c r="O1198" s="332"/>
      <c r="P1198" s="332"/>
      <c r="Q1198" s="332"/>
      <c r="R1198" s="332"/>
      <c r="S1198" s="332"/>
      <c r="T1198" s="332"/>
    </row>
    <row r="1199" spans="11:20" ht="12.75">
      <c r="K1199" s="332"/>
      <c r="L1199" s="332"/>
      <c r="M1199" s="332"/>
      <c r="N1199" s="332"/>
      <c r="O1199" s="332"/>
      <c r="P1199" s="332"/>
      <c r="Q1199" s="332"/>
      <c r="R1199" s="332"/>
      <c r="S1199" s="332"/>
      <c r="T1199" s="332"/>
    </row>
    <row r="1200" spans="11:20" ht="12.75">
      <c r="K1200" s="332"/>
      <c r="L1200" s="332"/>
      <c r="M1200" s="332"/>
      <c r="N1200" s="332"/>
      <c r="O1200" s="332"/>
      <c r="P1200" s="332"/>
      <c r="Q1200" s="332"/>
      <c r="R1200" s="332"/>
      <c r="S1200" s="332"/>
      <c r="T1200" s="332"/>
    </row>
    <row r="1201" spans="11:20" ht="12.75">
      <c r="K1201" s="332"/>
      <c r="L1201" s="332"/>
      <c r="M1201" s="332"/>
      <c r="N1201" s="332"/>
      <c r="O1201" s="332"/>
      <c r="P1201" s="332"/>
      <c r="Q1201" s="332"/>
      <c r="R1201" s="332"/>
      <c r="S1201" s="332"/>
      <c r="T1201" s="332"/>
    </row>
    <row r="1202" spans="11:20" ht="12.75">
      <c r="K1202" s="332"/>
      <c r="L1202" s="332"/>
      <c r="M1202" s="332"/>
      <c r="N1202" s="332"/>
      <c r="O1202" s="332"/>
      <c r="P1202" s="332"/>
      <c r="Q1202" s="332"/>
      <c r="R1202" s="332"/>
      <c r="S1202" s="332"/>
      <c r="T1202" s="332"/>
    </row>
    <row r="1203" spans="11:20" ht="12.75">
      <c r="K1203" s="332"/>
      <c r="L1203" s="332"/>
      <c r="M1203" s="332"/>
      <c r="N1203" s="332"/>
      <c r="O1203" s="332"/>
      <c r="P1203" s="332"/>
      <c r="Q1203" s="332"/>
      <c r="R1203" s="332"/>
      <c r="S1203" s="332"/>
      <c r="T1203" s="332"/>
    </row>
    <row r="1204" spans="11:20" ht="12.75">
      <c r="K1204" s="332"/>
      <c r="L1204" s="332"/>
      <c r="M1204" s="332"/>
      <c r="N1204" s="332"/>
      <c r="O1204" s="332"/>
      <c r="P1204" s="332"/>
      <c r="Q1204" s="332"/>
      <c r="R1204" s="332"/>
      <c r="S1204" s="332"/>
      <c r="T1204" s="332"/>
    </row>
    <row r="1205" spans="11:20" ht="12.75">
      <c r="K1205" s="332"/>
      <c r="L1205" s="332"/>
      <c r="M1205" s="332"/>
      <c r="N1205" s="332"/>
      <c r="O1205" s="332"/>
      <c r="P1205" s="332"/>
      <c r="Q1205" s="332"/>
      <c r="R1205" s="332"/>
      <c r="S1205" s="332"/>
      <c r="T1205" s="332"/>
    </row>
    <row r="1206" spans="11:20" ht="12.75">
      <c r="K1206" s="332"/>
      <c r="L1206" s="332"/>
      <c r="M1206" s="332"/>
      <c r="N1206" s="332"/>
      <c r="O1206" s="332"/>
      <c r="P1206" s="332"/>
      <c r="Q1206" s="332"/>
      <c r="R1206" s="332"/>
      <c r="S1206" s="332"/>
      <c r="T1206" s="332"/>
    </row>
    <row r="1207" spans="11:20" ht="12.75">
      <c r="K1207" s="332"/>
      <c r="L1207" s="332"/>
      <c r="M1207" s="332"/>
      <c r="N1207" s="332"/>
      <c r="O1207" s="332"/>
      <c r="P1207" s="332"/>
      <c r="Q1207" s="332"/>
      <c r="R1207" s="332"/>
      <c r="S1207" s="332"/>
      <c r="T1207" s="332"/>
    </row>
    <row r="1208" spans="11:20" ht="12.75">
      <c r="K1208" s="332"/>
      <c r="L1208" s="332"/>
      <c r="M1208" s="332"/>
      <c r="N1208" s="332"/>
      <c r="O1208" s="332"/>
      <c r="P1208" s="332"/>
      <c r="Q1208" s="332"/>
      <c r="R1208" s="332"/>
      <c r="S1208" s="332"/>
      <c r="T1208" s="332"/>
    </row>
    <row r="1209" spans="11:20" ht="12.75">
      <c r="K1209" s="332"/>
      <c r="L1209" s="332"/>
      <c r="M1209" s="332"/>
      <c r="N1209" s="332"/>
      <c r="O1209" s="332"/>
      <c r="P1209" s="332"/>
      <c r="Q1209" s="332"/>
      <c r="R1209" s="332"/>
      <c r="S1209" s="332"/>
      <c r="T1209" s="332"/>
    </row>
    <row r="1210" spans="11:20" ht="12.75">
      <c r="K1210" s="332"/>
      <c r="L1210" s="332"/>
      <c r="M1210" s="332"/>
      <c r="N1210" s="332"/>
      <c r="O1210" s="332"/>
      <c r="P1210" s="332"/>
      <c r="Q1210" s="332"/>
      <c r="R1210" s="332"/>
      <c r="S1210" s="332"/>
      <c r="T1210" s="332"/>
    </row>
    <row r="1211" spans="11:20" ht="12.75">
      <c r="K1211" s="332"/>
      <c r="L1211" s="332"/>
      <c r="M1211" s="332"/>
      <c r="N1211" s="332"/>
      <c r="O1211" s="332"/>
      <c r="P1211" s="332"/>
      <c r="Q1211" s="332"/>
      <c r="R1211" s="332"/>
      <c r="S1211" s="332"/>
      <c r="T1211" s="332"/>
    </row>
    <row r="1212" spans="11:20" ht="12.75">
      <c r="K1212" s="332"/>
      <c r="L1212" s="332"/>
      <c r="M1212" s="332"/>
      <c r="N1212" s="332"/>
      <c r="O1212" s="332"/>
      <c r="P1212" s="332"/>
      <c r="Q1212" s="332"/>
      <c r="R1212" s="332"/>
      <c r="S1212" s="332"/>
      <c r="T1212" s="332"/>
    </row>
    <row r="1213" spans="11:20" ht="12.75">
      <c r="K1213" s="332"/>
      <c r="L1213" s="332"/>
      <c r="M1213" s="332"/>
      <c r="N1213" s="332"/>
      <c r="O1213" s="332"/>
      <c r="P1213" s="332"/>
      <c r="Q1213" s="332"/>
      <c r="R1213" s="332"/>
      <c r="S1213" s="332"/>
      <c r="T1213" s="332"/>
    </row>
    <row r="1214" spans="11:20" ht="12.75">
      <c r="K1214" s="332"/>
      <c r="L1214" s="332"/>
      <c r="M1214" s="332"/>
      <c r="N1214" s="332"/>
      <c r="O1214" s="332"/>
      <c r="P1214" s="332"/>
      <c r="Q1214" s="332"/>
      <c r="R1214" s="332"/>
      <c r="S1214" s="332"/>
      <c r="T1214" s="332"/>
    </row>
    <row r="1215" spans="11:20" ht="12.75">
      <c r="K1215" s="332"/>
      <c r="L1215" s="332"/>
      <c r="M1215" s="332"/>
      <c r="N1215" s="332"/>
      <c r="O1215" s="332"/>
      <c r="P1215" s="332"/>
      <c r="Q1215" s="332"/>
      <c r="R1215" s="332"/>
      <c r="S1215" s="332"/>
      <c r="T1215" s="332"/>
    </row>
    <row r="1216" spans="11:20" ht="12.75">
      <c r="K1216" s="332"/>
      <c r="L1216" s="332"/>
      <c r="M1216" s="332"/>
      <c r="N1216" s="332"/>
      <c r="O1216" s="332"/>
      <c r="P1216" s="332"/>
      <c r="Q1216" s="332"/>
      <c r="R1216" s="332"/>
      <c r="S1216" s="332"/>
      <c r="T1216" s="332"/>
    </row>
    <row r="1217" spans="11:20" ht="12.75">
      <c r="K1217" s="332"/>
      <c r="L1217" s="332"/>
      <c r="M1217" s="332"/>
      <c r="N1217" s="332"/>
      <c r="O1217" s="332"/>
      <c r="P1217" s="332"/>
      <c r="Q1217" s="332"/>
      <c r="R1217" s="332"/>
      <c r="S1217" s="332"/>
      <c r="T1217" s="332"/>
    </row>
    <row r="1218" spans="11:20" ht="12.75">
      <c r="K1218" s="332"/>
      <c r="L1218" s="332"/>
      <c r="M1218" s="332"/>
      <c r="N1218" s="332"/>
      <c r="O1218" s="332"/>
      <c r="P1218" s="332"/>
      <c r="Q1218" s="332"/>
      <c r="R1218" s="332"/>
      <c r="S1218" s="332"/>
      <c r="T1218" s="332"/>
    </row>
    <row r="1219" spans="11:20" ht="12.75">
      <c r="K1219" s="332"/>
      <c r="L1219" s="332"/>
      <c r="M1219" s="332"/>
      <c r="N1219" s="332"/>
      <c r="O1219" s="332"/>
      <c r="P1219" s="332"/>
      <c r="Q1219" s="332"/>
      <c r="R1219" s="332"/>
      <c r="S1219" s="332"/>
      <c r="T1219" s="332"/>
    </row>
    <row r="1220" spans="11:20" ht="12.75">
      <c r="K1220" s="332"/>
      <c r="L1220" s="332"/>
      <c r="M1220" s="332"/>
      <c r="N1220" s="332"/>
      <c r="O1220" s="332"/>
      <c r="P1220" s="332"/>
      <c r="Q1220" s="332"/>
      <c r="R1220" s="332"/>
      <c r="S1220" s="332"/>
      <c r="T1220" s="332"/>
    </row>
    <row r="1221" spans="11:20" ht="12.75">
      <c r="K1221" s="332"/>
      <c r="L1221" s="332"/>
      <c r="M1221" s="332"/>
      <c r="N1221" s="332"/>
      <c r="O1221" s="332"/>
      <c r="P1221" s="332"/>
      <c r="Q1221" s="332"/>
      <c r="R1221" s="332"/>
      <c r="S1221" s="332"/>
      <c r="T1221" s="332"/>
    </row>
    <row r="1222" spans="11:20" ht="12.75">
      <c r="K1222" s="332"/>
      <c r="L1222" s="332"/>
      <c r="M1222" s="332"/>
      <c r="N1222" s="332"/>
      <c r="O1222" s="332"/>
      <c r="P1222" s="332"/>
      <c r="Q1222" s="332"/>
      <c r="R1222" s="332"/>
      <c r="S1222" s="332"/>
      <c r="T1222" s="332"/>
    </row>
    <row r="1223" spans="11:20" ht="12.75">
      <c r="K1223" s="332"/>
      <c r="L1223" s="332"/>
      <c r="M1223" s="332"/>
      <c r="N1223" s="332"/>
      <c r="O1223" s="332"/>
      <c r="P1223" s="332"/>
      <c r="Q1223" s="332"/>
      <c r="R1223" s="332"/>
      <c r="S1223" s="332"/>
      <c r="T1223" s="332"/>
    </row>
    <row r="1224" spans="11:20" ht="12.75">
      <c r="K1224" s="332"/>
      <c r="L1224" s="332"/>
      <c r="M1224" s="332"/>
      <c r="N1224" s="332"/>
      <c r="O1224" s="332"/>
      <c r="P1224" s="332"/>
      <c r="Q1224" s="332"/>
      <c r="R1224" s="332"/>
      <c r="S1224" s="332"/>
      <c r="T1224" s="332"/>
    </row>
    <row r="1225" spans="11:20" ht="12.75">
      <c r="K1225" s="332"/>
      <c r="L1225" s="332"/>
      <c r="M1225" s="332"/>
      <c r="N1225" s="332"/>
      <c r="O1225" s="332"/>
      <c r="P1225" s="332"/>
      <c r="Q1225" s="332"/>
      <c r="R1225" s="332"/>
      <c r="S1225" s="332"/>
      <c r="T1225" s="332"/>
    </row>
    <row r="1226" spans="11:20" ht="12.75">
      <c r="K1226" s="332"/>
      <c r="L1226" s="332"/>
      <c r="M1226" s="332"/>
      <c r="N1226" s="332"/>
      <c r="O1226" s="332"/>
      <c r="P1226" s="332"/>
      <c r="Q1226" s="332"/>
      <c r="R1226" s="332"/>
      <c r="S1226" s="332"/>
      <c r="T1226" s="332"/>
    </row>
    <row r="1227" spans="11:20" ht="12.75">
      <c r="K1227" s="332"/>
      <c r="L1227" s="332"/>
      <c r="M1227" s="332"/>
      <c r="N1227" s="332"/>
      <c r="O1227" s="332"/>
      <c r="P1227" s="332"/>
      <c r="Q1227" s="332"/>
      <c r="R1227" s="332"/>
      <c r="S1227" s="332"/>
      <c r="T1227" s="332"/>
    </row>
    <row r="1228" spans="11:20" ht="12.75">
      <c r="K1228" s="332"/>
      <c r="L1228" s="332"/>
      <c r="M1228" s="332"/>
      <c r="N1228" s="332"/>
      <c r="O1228" s="332"/>
      <c r="P1228" s="332"/>
      <c r="Q1228" s="332"/>
      <c r="R1228" s="332"/>
      <c r="S1228" s="332"/>
      <c r="T1228" s="332"/>
    </row>
    <row r="1229" spans="11:20" ht="12.75">
      <c r="K1229" s="332"/>
      <c r="L1229" s="332"/>
      <c r="M1229" s="332"/>
      <c r="N1229" s="332"/>
      <c r="O1229" s="332"/>
      <c r="P1229" s="332"/>
      <c r="Q1229" s="332"/>
      <c r="R1229" s="332"/>
      <c r="S1229" s="332"/>
      <c r="T1229" s="332"/>
    </row>
    <row r="1230" spans="11:20" ht="12.75">
      <c r="K1230" s="332"/>
      <c r="L1230" s="332"/>
      <c r="M1230" s="332"/>
      <c r="N1230" s="332"/>
      <c r="O1230" s="332"/>
      <c r="P1230" s="332"/>
      <c r="Q1230" s="332"/>
      <c r="R1230" s="332"/>
      <c r="S1230" s="332"/>
      <c r="T1230" s="332"/>
    </row>
    <row r="1231" spans="11:20" ht="12.75">
      <c r="K1231" s="332"/>
      <c r="L1231" s="332"/>
      <c r="M1231" s="332"/>
      <c r="N1231" s="332"/>
      <c r="O1231" s="332"/>
      <c r="P1231" s="332"/>
      <c r="Q1231" s="332"/>
      <c r="R1231" s="332"/>
      <c r="S1231" s="332"/>
      <c r="T1231" s="332"/>
    </row>
    <row r="1232" spans="11:20" ht="12.75">
      <c r="K1232" s="332"/>
      <c r="L1232" s="332"/>
      <c r="M1232" s="332"/>
      <c r="N1232" s="332"/>
      <c r="O1232" s="332"/>
      <c r="P1232" s="332"/>
      <c r="Q1232" s="332"/>
      <c r="R1232" s="332"/>
      <c r="S1232" s="332"/>
      <c r="T1232" s="332"/>
    </row>
    <row r="1233" spans="11:20" ht="12.75">
      <c r="K1233" s="332"/>
      <c r="L1233" s="332"/>
      <c r="M1233" s="332"/>
      <c r="N1233" s="332"/>
      <c r="O1233" s="332"/>
      <c r="P1233" s="332"/>
      <c r="Q1233" s="332"/>
      <c r="R1233" s="332"/>
      <c r="S1233" s="332"/>
      <c r="T1233" s="332"/>
    </row>
    <row r="1234" spans="11:20" ht="12.75">
      <c r="K1234" s="332"/>
      <c r="L1234" s="332"/>
      <c r="M1234" s="332"/>
      <c r="N1234" s="332"/>
      <c r="O1234" s="332"/>
      <c r="P1234" s="332"/>
      <c r="Q1234" s="332"/>
      <c r="R1234" s="332"/>
      <c r="S1234" s="332"/>
      <c r="T1234" s="332"/>
    </row>
    <row r="1235" spans="11:20" ht="12.75">
      <c r="K1235" s="332"/>
      <c r="L1235" s="332"/>
      <c r="M1235" s="332"/>
      <c r="N1235" s="332"/>
      <c r="O1235" s="332"/>
      <c r="P1235" s="332"/>
      <c r="Q1235" s="332"/>
      <c r="R1235" s="332"/>
      <c r="S1235" s="332"/>
      <c r="T1235" s="332"/>
    </row>
    <row r="1236" spans="11:20" ht="12.75">
      <c r="K1236" s="332"/>
      <c r="L1236" s="332"/>
      <c r="M1236" s="332"/>
      <c r="N1236" s="332"/>
      <c r="O1236" s="332"/>
      <c r="P1236" s="332"/>
      <c r="Q1236" s="332"/>
      <c r="R1236" s="332"/>
      <c r="S1236" s="332"/>
      <c r="T1236" s="332"/>
    </row>
    <row r="1237" spans="11:20" ht="12.75">
      <c r="K1237" s="332"/>
      <c r="L1237" s="332"/>
      <c r="M1237" s="332"/>
      <c r="N1237" s="332"/>
      <c r="O1237" s="332"/>
      <c r="P1237" s="332"/>
      <c r="Q1237" s="332"/>
      <c r="R1237" s="332"/>
      <c r="S1237" s="332"/>
      <c r="T1237" s="332"/>
    </row>
    <row r="1238" spans="11:20" ht="12.75">
      <c r="K1238" s="332"/>
      <c r="L1238" s="332"/>
      <c r="M1238" s="332"/>
      <c r="N1238" s="332"/>
      <c r="O1238" s="332"/>
      <c r="P1238" s="332"/>
      <c r="Q1238" s="332"/>
      <c r="R1238" s="332"/>
      <c r="S1238" s="332"/>
      <c r="T1238" s="332"/>
    </row>
    <row r="1239" spans="11:20" ht="12.75">
      <c r="K1239" s="332"/>
      <c r="L1239" s="332"/>
      <c r="M1239" s="332"/>
      <c r="N1239" s="332"/>
      <c r="O1239" s="332"/>
      <c r="P1239" s="332"/>
      <c r="Q1239" s="332"/>
      <c r="R1239" s="332"/>
      <c r="S1239" s="332"/>
      <c r="T1239" s="332"/>
    </row>
    <row r="1240" spans="11:20" ht="12.75">
      <c r="K1240" s="332"/>
      <c r="L1240" s="332"/>
      <c r="M1240" s="332"/>
      <c r="N1240" s="332"/>
      <c r="O1240" s="332"/>
      <c r="P1240" s="332"/>
      <c r="Q1240" s="332"/>
      <c r="R1240" s="332"/>
      <c r="S1240" s="332"/>
      <c r="T1240" s="332"/>
    </row>
    <row r="1241" spans="11:20" ht="12.75">
      <c r="K1241" s="332"/>
      <c r="L1241" s="332"/>
      <c r="M1241" s="332"/>
      <c r="N1241" s="332"/>
      <c r="O1241" s="332"/>
      <c r="P1241" s="332"/>
      <c r="Q1241" s="332"/>
      <c r="R1241" s="332"/>
      <c r="S1241" s="332"/>
      <c r="T1241" s="332"/>
    </row>
    <row r="1242" spans="11:20" ht="12.75">
      <c r="K1242" s="332"/>
      <c r="L1242" s="332"/>
      <c r="M1242" s="332"/>
      <c r="N1242" s="332"/>
      <c r="O1242" s="332"/>
      <c r="P1242" s="332"/>
      <c r="Q1242" s="332"/>
      <c r="R1242" s="332"/>
      <c r="S1242" s="332"/>
      <c r="T1242" s="332"/>
    </row>
    <row r="1243" spans="11:20" ht="12.75">
      <c r="K1243" s="332"/>
      <c r="L1243" s="332"/>
      <c r="M1243" s="332"/>
      <c r="N1243" s="332"/>
      <c r="O1243" s="332"/>
      <c r="P1243" s="332"/>
      <c r="Q1243" s="332"/>
      <c r="R1243" s="332"/>
      <c r="S1243" s="332"/>
      <c r="T1243" s="332"/>
    </row>
    <row r="1244" spans="11:20" ht="12.75">
      <c r="K1244" s="332"/>
      <c r="L1244" s="332"/>
      <c r="M1244" s="332"/>
      <c r="N1244" s="332"/>
      <c r="O1244" s="332"/>
      <c r="P1244" s="332"/>
      <c r="Q1244" s="332"/>
      <c r="R1244" s="332"/>
      <c r="S1244" s="332"/>
      <c r="T1244" s="332"/>
    </row>
    <row r="1245" spans="11:20" ht="12.75">
      <c r="K1245" s="332"/>
      <c r="L1245" s="332"/>
      <c r="M1245" s="332"/>
      <c r="N1245" s="332"/>
      <c r="O1245" s="332"/>
      <c r="P1245" s="332"/>
      <c r="Q1245" s="332"/>
      <c r="R1245" s="332"/>
      <c r="S1245" s="332"/>
      <c r="T1245" s="332"/>
    </row>
    <row r="1246" spans="11:20" ht="12.75">
      <c r="K1246" s="332"/>
      <c r="L1246" s="332"/>
      <c r="M1246" s="332"/>
      <c r="N1246" s="332"/>
      <c r="O1246" s="332"/>
      <c r="P1246" s="332"/>
      <c r="Q1246" s="332"/>
      <c r="R1246" s="332"/>
      <c r="S1246" s="332"/>
      <c r="T1246" s="332"/>
    </row>
    <row r="1247" spans="11:20" ht="12.75">
      <c r="K1247" s="332"/>
      <c r="L1247" s="332"/>
      <c r="M1247" s="332"/>
      <c r="N1247" s="332"/>
      <c r="O1247" s="332"/>
      <c r="P1247" s="332"/>
      <c r="Q1247" s="332"/>
      <c r="R1247" s="332"/>
      <c r="S1247" s="332"/>
      <c r="T1247" s="332"/>
    </row>
    <row r="1248" spans="11:20" ht="12.75">
      <c r="K1248" s="332"/>
      <c r="L1248" s="332"/>
      <c r="M1248" s="332"/>
      <c r="N1248" s="332"/>
      <c r="O1248" s="332"/>
      <c r="P1248" s="332"/>
      <c r="Q1248" s="332"/>
      <c r="R1248" s="332"/>
      <c r="S1248" s="332"/>
      <c r="T1248" s="332"/>
    </row>
    <row r="1249" spans="11:20" ht="12.75">
      <c r="K1249" s="332"/>
      <c r="L1249" s="332"/>
      <c r="M1249" s="332"/>
      <c r="N1249" s="332"/>
      <c r="O1249" s="332"/>
      <c r="P1249" s="332"/>
      <c r="Q1249" s="332"/>
      <c r="R1249" s="332"/>
      <c r="S1249" s="332"/>
      <c r="T1249" s="332"/>
    </row>
    <row r="1250" spans="11:20" ht="12.75">
      <c r="K1250" s="332"/>
      <c r="L1250" s="332"/>
      <c r="M1250" s="332"/>
      <c r="N1250" s="332"/>
      <c r="O1250" s="332"/>
      <c r="P1250" s="332"/>
      <c r="Q1250" s="332"/>
      <c r="R1250" s="332"/>
      <c r="S1250" s="332"/>
      <c r="T1250" s="332"/>
    </row>
    <row r="1251" spans="11:20" ht="12.75">
      <c r="K1251" s="332"/>
      <c r="L1251" s="332"/>
      <c r="M1251" s="332"/>
      <c r="N1251" s="332"/>
      <c r="O1251" s="332"/>
      <c r="P1251" s="332"/>
      <c r="Q1251" s="332"/>
      <c r="R1251" s="332"/>
      <c r="S1251" s="332"/>
      <c r="T1251" s="332"/>
    </row>
    <row r="1252" spans="11:20" ht="12.75">
      <c r="K1252" s="332"/>
      <c r="L1252" s="332"/>
      <c r="M1252" s="332"/>
      <c r="N1252" s="332"/>
      <c r="O1252" s="332"/>
      <c r="P1252" s="332"/>
      <c r="Q1252" s="332"/>
      <c r="R1252" s="332"/>
      <c r="S1252" s="332"/>
      <c r="T1252" s="332"/>
    </row>
    <row r="1253" spans="11:20" ht="12.75">
      <c r="K1253" s="332"/>
      <c r="L1253" s="332"/>
      <c r="M1253" s="332"/>
      <c r="N1253" s="332"/>
      <c r="O1253" s="332"/>
      <c r="P1253" s="332"/>
      <c r="Q1253" s="332"/>
      <c r="R1253" s="332"/>
      <c r="S1253" s="332"/>
      <c r="T1253" s="332"/>
    </row>
    <row r="1254" spans="11:20" ht="12.75">
      <c r="K1254" s="332"/>
      <c r="L1254" s="332"/>
      <c r="M1254" s="332"/>
      <c r="N1254" s="332"/>
      <c r="O1254" s="332"/>
      <c r="P1254" s="332"/>
      <c r="Q1254" s="332"/>
      <c r="R1254" s="332"/>
      <c r="S1254" s="332"/>
      <c r="T1254" s="332"/>
    </row>
    <row r="1255" spans="11:20" ht="12.75">
      <c r="K1255" s="332"/>
      <c r="L1255" s="332"/>
      <c r="M1255" s="332"/>
      <c r="N1255" s="332"/>
      <c r="O1255" s="332"/>
      <c r="P1255" s="332"/>
      <c r="Q1255" s="332"/>
      <c r="R1255" s="332"/>
      <c r="S1255" s="332"/>
      <c r="T1255" s="332"/>
    </row>
    <row r="1256" spans="11:20" ht="12.75">
      <c r="K1256" s="332"/>
      <c r="L1256" s="332"/>
      <c r="M1256" s="332"/>
      <c r="N1256" s="332"/>
      <c r="O1256" s="332"/>
      <c r="P1256" s="332"/>
      <c r="Q1256" s="332"/>
      <c r="R1256" s="332"/>
      <c r="S1256" s="332"/>
      <c r="T1256" s="332"/>
    </row>
    <row r="1257" spans="11:20" ht="12.75">
      <c r="K1257" s="332"/>
      <c r="L1257" s="332"/>
      <c r="M1257" s="332"/>
      <c r="N1257" s="332"/>
      <c r="O1257" s="332"/>
      <c r="P1257" s="332"/>
      <c r="Q1257" s="332"/>
      <c r="R1257" s="332"/>
      <c r="S1257" s="332"/>
      <c r="T1257" s="332"/>
    </row>
    <row r="1258" spans="11:20" ht="12.75">
      <c r="K1258" s="332"/>
      <c r="L1258" s="332"/>
      <c r="M1258" s="332"/>
      <c r="N1258" s="332"/>
      <c r="O1258" s="332"/>
      <c r="P1258" s="332"/>
      <c r="Q1258" s="332"/>
      <c r="R1258" s="332"/>
      <c r="S1258" s="332"/>
      <c r="T1258" s="332"/>
    </row>
    <row r="1259" spans="11:20" ht="12.75">
      <c r="K1259" s="332"/>
      <c r="L1259" s="332"/>
      <c r="M1259" s="332"/>
      <c r="N1259" s="332"/>
      <c r="O1259" s="332"/>
      <c r="P1259" s="332"/>
      <c r="Q1259" s="332"/>
      <c r="R1259" s="332"/>
      <c r="S1259" s="332"/>
      <c r="T1259" s="332"/>
    </row>
    <row r="1260" spans="11:20" ht="12.75">
      <c r="K1260" s="332"/>
      <c r="L1260" s="332"/>
      <c r="M1260" s="332"/>
      <c r="N1260" s="332"/>
      <c r="O1260" s="332"/>
      <c r="P1260" s="332"/>
      <c r="Q1260" s="332"/>
      <c r="R1260" s="332"/>
      <c r="S1260" s="332"/>
      <c r="T1260" s="332"/>
    </row>
    <row r="1261" spans="11:20" ht="12.75">
      <c r="K1261" s="332"/>
      <c r="L1261" s="332"/>
      <c r="M1261" s="332"/>
      <c r="N1261" s="332"/>
      <c r="O1261" s="332"/>
      <c r="P1261" s="332"/>
      <c r="Q1261" s="332"/>
      <c r="R1261" s="332"/>
      <c r="S1261" s="332"/>
      <c r="T1261" s="332"/>
    </row>
    <row r="1262" spans="11:20" ht="12.75">
      <c r="K1262" s="332"/>
      <c r="L1262" s="332"/>
      <c r="M1262" s="332"/>
      <c r="N1262" s="332"/>
      <c r="O1262" s="332"/>
      <c r="P1262" s="332"/>
      <c r="Q1262" s="332"/>
      <c r="R1262" s="332"/>
      <c r="S1262" s="332"/>
      <c r="T1262" s="332"/>
    </row>
    <row r="1263" spans="11:20" ht="12.75">
      <c r="K1263" s="332"/>
      <c r="L1263" s="332"/>
      <c r="M1263" s="332"/>
      <c r="N1263" s="332"/>
      <c r="O1263" s="332"/>
      <c r="P1263" s="332"/>
      <c r="Q1263" s="332"/>
      <c r="R1263" s="332"/>
      <c r="S1263" s="332"/>
      <c r="T1263" s="332"/>
    </row>
    <row r="1264" spans="11:20" ht="12.75">
      <c r="K1264" s="332"/>
      <c r="L1264" s="332"/>
      <c r="M1264" s="332"/>
      <c r="N1264" s="332"/>
      <c r="O1264" s="332"/>
      <c r="P1264" s="332"/>
      <c r="Q1264" s="332"/>
      <c r="R1264" s="332"/>
      <c r="S1264" s="332"/>
      <c r="T1264" s="332"/>
    </row>
    <row r="1265" spans="11:20" ht="12.75">
      <c r="K1265" s="332"/>
      <c r="L1265" s="332"/>
      <c r="M1265" s="332"/>
      <c r="N1265" s="332"/>
      <c r="O1265" s="332"/>
      <c r="P1265" s="332"/>
      <c r="Q1265" s="332"/>
      <c r="R1265" s="332"/>
      <c r="S1265" s="332"/>
      <c r="T1265" s="332"/>
    </row>
    <row r="1266" spans="11:20" ht="12.75">
      <c r="K1266" s="332"/>
      <c r="L1266" s="332"/>
      <c r="M1266" s="332"/>
      <c r="N1266" s="332"/>
      <c r="O1266" s="332"/>
      <c r="P1266" s="332"/>
      <c r="Q1266" s="332"/>
      <c r="R1266" s="332"/>
      <c r="S1266" s="332"/>
      <c r="T1266" s="332"/>
    </row>
    <row r="1267" spans="11:20" ht="12.75">
      <c r="K1267" s="332"/>
      <c r="L1267" s="332"/>
      <c r="M1267" s="332"/>
      <c r="N1267" s="332"/>
      <c r="O1267" s="332"/>
      <c r="P1267" s="332"/>
      <c r="Q1267" s="332"/>
      <c r="R1267" s="332"/>
      <c r="S1267" s="332"/>
      <c r="T1267" s="332"/>
    </row>
    <row r="1268" spans="11:20" ht="12.75">
      <c r="K1268" s="332"/>
      <c r="L1268" s="332"/>
      <c r="M1268" s="332"/>
      <c r="N1268" s="332"/>
      <c r="O1268" s="332"/>
      <c r="P1268" s="332"/>
      <c r="Q1268" s="332"/>
      <c r="R1268" s="332"/>
      <c r="S1268" s="332"/>
      <c r="T1268" s="332"/>
    </row>
    <row r="1269" spans="11:20" ht="12.75">
      <c r="K1269" s="332"/>
      <c r="L1269" s="332"/>
      <c r="M1269" s="332"/>
      <c r="N1269" s="332"/>
      <c r="O1269" s="332"/>
      <c r="P1269" s="332"/>
      <c r="Q1269" s="332"/>
      <c r="R1269" s="332"/>
      <c r="S1269" s="332"/>
      <c r="T1269" s="332"/>
    </row>
    <row r="1270" spans="11:20" ht="12.75">
      <c r="K1270" s="332"/>
      <c r="L1270" s="332"/>
      <c r="M1270" s="332"/>
      <c r="N1270" s="332"/>
      <c r="O1270" s="332"/>
      <c r="P1270" s="332"/>
      <c r="Q1270" s="332"/>
      <c r="R1270" s="332"/>
      <c r="S1270" s="332"/>
      <c r="T1270" s="332"/>
    </row>
    <row r="1271" spans="11:20" ht="12.75">
      <c r="K1271" s="332"/>
      <c r="L1271" s="332"/>
      <c r="M1271" s="332"/>
      <c r="N1271" s="332"/>
      <c r="O1271" s="332"/>
      <c r="P1271" s="332"/>
      <c r="Q1271" s="332"/>
      <c r="R1271" s="332"/>
      <c r="S1271" s="332"/>
      <c r="T1271" s="332"/>
    </row>
    <row r="1272" spans="11:20" ht="12.75">
      <c r="K1272" s="332"/>
      <c r="L1272" s="332"/>
      <c r="M1272" s="332"/>
      <c r="N1272" s="332"/>
      <c r="O1272" s="332"/>
      <c r="P1272" s="332"/>
      <c r="Q1272" s="332"/>
      <c r="R1272" s="332"/>
      <c r="S1272" s="332"/>
      <c r="T1272" s="332"/>
    </row>
    <row r="1273" spans="11:20" ht="12.75">
      <c r="K1273" s="332"/>
      <c r="L1273" s="332"/>
      <c r="M1273" s="332"/>
      <c r="N1273" s="332"/>
      <c r="O1273" s="332"/>
      <c r="P1273" s="332"/>
      <c r="Q1273" s="332"/>
      <c r="R1273" s="332"/>
      <c r="S1273" s="332"/>
      <c r="T1273" s="332"/>
    </row>
    <row r="1274" spans="11:20" ht="12.75">
      <c r="K1274" s="332"/>
      <c r="L1274" s="332"/>
      <c r="M1274" s="332"/>
      <c r="N1274" s="332"/>
      <c r="O1274" s="332"/>
      <c r="P1274" s="332"/>
      <c r="Q1274" s="332"/>
      <c r="R1274" s="332"/>
      <c r="S1274" s="332"/>
      <c r="T1274" s="332"/>
    </row>
    <row r="1275" spans="11:20" ht="12.75">
      <c r="K1275" s="332"/>
      <c r="L1275" s="332"/>
      <c r="M1275" s="332"/>
      <c r="N1275" s="332"/>
      <c r="O1275" s="332"/>
      <c r="P1275" s="332"/>
      <c r="Q1275" s="332"/>
      <c r="R1275" s="332"/>
      <c r="S1275" s="332"/>
      <c r="T1275" s="332"/>
    </row>
    <row r="1276" spans="11:20" ht="12.75">
      <c r="K1276" s="332"/>
      <c r="L1276" s="332"/>
      <c r="M1276" s="332"/>
      <c r="N1276" s="332"/>
      <c r="O1276" s="332"/>
      <c r="P1276" s="332"/>
      <c r="Q1276" s="332"/>
      <c r="R1276" s="332"/>
      <c r="S1276" s="332"/>
      <c r="T1276" s="332"/>
    </row>
    <row r="1277" spans="11:20" ht="12.75">
      <c r="K1277" s="332"/>
      <c r="L1277" s="332"/>
      <c r="M1277" s="332"/>
      <c r="N1277" s="332"/>
      <c r="O1277" s="332"/>
      <c r="P1277" s="332"/>
      <c r="Q1277" s="332"/>
      <c r="R1277" s="332"/>
      <c r="S1277" s="332"/>
      <c r="T1277" s="332"/>
    </row>
    <row r="1278" spans="11:20" ht="12.75">
      <c r="K1278" s="332"/>
      <c r="L1278" s="332"/>
      <c r="M1278" s="332"/>
      <c r="N1278" s="332"/>
      <c r="O1278" s="332"/>
      <c r="P1278" s="332"/>
      <c r="Q1278" s="332"/>
      <c r="R1278" s="332"/>
      <c r="S1278" s="332"/>
      <c r="T1278" s="332"/>
    </row>
    <row r="1279" spans="11:20" ht="12.75">
      <c r="K1279" s="332"/>
      <c r="L1279" s="332"/>
      <c r="M1279" s="332"/>
      <c r="N1279" s="332"/>
      <c r="O1279" s="332"/>
      <c r="P1279" s="332"/>
      <c r="Q1279" s="332"/>
      <c r="R1279" s="332"/>
      <c r="S1279" s="332"/>
      <c r="T1279" s="332"/>
    </row>
    <row r="1280" spans="11:20" ht="12.75">
      <c r="K1280" s="332"/>
      <c r="L1280" s="332"/>
      <c r="M1280" s="332"/>
      <c r="N1280" s="332"/>
      <c r="O1280" s="332"/>
      <c r="P1280" s="332"/>
      <c r="Q1280" s="332"/>
      <c r="R1280" s="332"/>
      <c r="S1280" s="332"/>
      <c r="T1280" s="332"/>
    </row>
    <row r="1281" spans="11:20" ht="12.75">
      <c r="K1281" s="332"/>
      <c r="L1281" s="332"/>
      <c r="M1281" s="332"/>
      <c r="N1281" s="332"/>
      <c r="O1281" s="332"/>
      <c r="P1281" s="332"/>
      <c r="Q1281" s="332"/>
      <c r="R1281" s="332"/>
      <c r="S1281" s="332"/>
      <c r="T1281" s="332"/>
    </row>
    <row r="1282" spans="11:20" ht="12.75">
      <c r="K1282" s="332"/>
      <c r="L1282" s="332"/>
      <c r="M1282" s="332"/>
      <c r="N1282" s="332"/>
      <c r="O1282" s="332"/>
      <c r="P1282" s="332"/>
      <c r="Q1282" s="332"/>
      <c r="R1282" s="332"/>
      <c r="S1282" s="332"/>
      <c r="T1282" s="332"/>
    </row>
    <row r="1283" spans="11:20" ht="12.75">
      <c r="K1283" s="332"/>
      <c r="L1283" s="332"/>
      <c r="M1283" s="332"/>
      <c r="N1283" s="332"/>
      <c r="O1283" s="332"/>
      <c r="P1283" s="332"/>
      <c r="Q1283" s="332"/>
      <c r="R1283" s="332"/>
      <c r="S1283" s="332"/>
      <c r="T1283" s="332"/>
    </row>
    <row r="1284" spans="11:20" ht="12.75">
      <c r="K1284" s="332"/>
      <c r="L1284" s="332"/>
      <c r="M1284" s="332"/>
      <c r="N1284" s="332"/>
      <c r="O1284" s="332"/>
      <c r="P1284" s="332"/>
      <c r="Q1284" s="332"/>
      <c r="R1284" s="332"/>
      <c r="S1284" s="332"/>
      <c r="T1284" s="332"/>
    </row>
    <row r="1285" spans="11:20" ht="12.75">
      <c r="K1285" s="332"/>
      <c r="L1285" s="332"/>
      <c r="M1285" s="332"/>
      <c r="N1285" s="332"/>
      <c r="O1285" s="332"/>
      <c r="P1285" s="332"/>
      <c r="Q1285" s="332"/>
      <c r="R1285" s="332"/>
      <c r="S1285" s="332"/>
      <c r="T1285" s="332"/>
    </row>
    <row r="1286" spans="11:20" ht="12.75">
      <c r="K1286" s="332"/>
      <c r="L1286" s="332"/>
      <c r="M1286" s="332"/>
      <c r="N1286" s="332"/>
      <c r="O1286" s="332"/>
      <c r="P1286" s="332"/>
      <c r="Q1286" s="332"/>
      <c r="R1286" s="332"/>
      <c r="S1286" s="332"/>
      <c r="T1286" s="332"/>
    </row>
    <row r="1287" spans="11:20" ht="12.75">
      <c r="K1287" s="332"/>
      <c r="L1287" s="332"/>
      <c r="M1287" s="332"/>
      <c r="N1287" s="332"/>
      <c r="O1287" s="332"/>
      <c r="P1287" s="332"/>
      <c r="Q1287" s="332"/>
      <c r="R1287" s="332"/>
      <c r="S1287" s="332"/>
      <c r="T1287" s="332"/>
    </row>
    <row r="1288" spans="11:20" ht="12.75">
      <c r="K1288" s="332"/>
      <c r="L1288" s="332"/>
      <c r="M1288" s="332"/>
      <c r="N1288" s="332"/>
      <c r="O1288" s="332"/>
      <c r="P1288" s="332"/>
      <c r="Q1288" s="332"/>
      <c r="R1288" s="332"/>
      <c r="S1288" s="332"/>
      <c r="T1288" s="332"/>
    </row>
    <row r="1289" spans="11:20" ht="12.75">
      <c r="K1289" s="332"/>
      <c r="L1289" s="332"/>
      <c r="M1289" s="332"/>
      <c r="N1289" s="332"/>
      <c r="O1289" s="332"/>
      <c r="P1289" s="332"/>
      <c r="Q1289" s="332"/>
      <c r="R1289" s="332"/>
      <c r="S1289" s="332"/>
      <c r="T1289" s="332"/>
    </row>
    <row r="1290" spans="11:20" ht="12.75">
      <c r="K1290" s="332"/>
      <c r="L1290" s="332"/>
      <c r="M1290" s="332"/>
      <c r="N1290" s="332"/>
      <c r="O1290" s="332"/>
      <c r="P1290" s="332"/>
      <c r="Q1290" s="332"/>
      <c r="R1290" s="332"/>
      <c r="S1290" s="332"/>
      <c r="T1290" s="332"/>
    </row>
    <row r="1291" spans="11:20" ht="12.75">
      <c r="K1291" s="332"/>
      <c r="L1291" s="332"/>
      <c r="M1291" s="332"/>
      <c r="N1291" s="332"/>
      <c r="O1291" s="332"/>
      <c r="P1291" s="332"/>
      <c r="Q1291" s="332"/>
      <c r="R1291" s="332"/>
      <c r="S1291" s="332"/>
      <c r="T1291" s="332"/>
    </row>
    <row r="1292" spans="11:20" ht="12.75">
      <c r="K1292" s="332"/>
      <c r="L1292" s="332"/>
      <c r="M1292" s="332"/>
      <c r="N1292" s="332"/>
      <c r="O1292" s="332"/>
      <c r="P1292" s="332"/>
      <c r="Q1292" s="332"/>
      <c r="R1292" s="332"/>
      <c r="S1292" s="332"/>
      <c r="T1292" s="332"/>
    </row>
    <row r="1293" spans="11:20" ht="12.75">
      <c r="K1293" s="332"/>
      <c r="L1293" s="332"/>
      <c r="M1293" s="332"/>
      <c r="N1293" s="332"/>
      <c r="O1293" s="332"/>
      <c r="P1293" s="332"/>
      <c r="Q1293" s="332"/>
      <c r="R1293" s="332"/>
      <c r="S1293" s="332"/>
      <c r="T1293" s="332"/>
    </row>
    <row r="1294" spans="11:20" ht="12.75">
      <c r="K1294" s="332"/>
      <c r="L1294" s="332"/>
      <c r="M1294" s="332"/>
      <c r="N1294" s="332"/>
      <c r="O1294" s="332"/>
      <c r="P1294" s="332"/>
      <c r="Q1294" s="332"/>
      <c r="R1294" s="332"/>
      <c r="S1294" s="332"/>
      <c r="T1294" s="332"/>
    </row>
    <row r="1295" spans="11:20" ht="12.75">
      <c r="K1295" s="332"/>
      <c r="L1295" s="332"/>
      <c r="M1295" s="332"/>
      <c r="N1295" s="332"/>
      <c r="O1295" s="332"/>
      <c r="P1295" s="332"/>
      <c r="Q1295" s="332"/>
      <c r="R1295" s="332"/>
      <c r="S1295" s="332"/>
      <c r="T1295" s="332"/>
    </row>
    <row r="1296" spans="11:20" ht="12.75">
      <c r="K1296" s="332"/>
      <c r="L1296" s="332"/>
      <c r="M1296" s="332"/>
      <c r="N1296" s="332"/>
      <c r="O1296" s="332"/>
      <c r="P1296" s="332"/>
      <c r="Q1296" s="332"/>
      <c r="R1296" s="332"/>
      <c r="S1296" s="332"/>
      <c r="T1296" s="332"/>
    </row>
    <row r="1297" spans="11:20" ht="12.75">
      <c r="K1297" s="332"/>
      <c r="L1297" s="332"/>
      <c r="M1297" s="332"/>
      <c r="N1297" s="332"/>
      <c r="O1297" s="332"/>
      <c r="P1297" s="332"/>
      <c r="Q1297" s="332"/>
      <c r="R1297" s="332"/>
      <c r="S1297" s="332"/>
      <c r="T1297" s="332"/>
    </row>
    <row r="1298" spans="11:20" ht="12.75">
      <c r="K1298" s="332"/>
      <c r="L1298" s="332"/>
      <c r="M1298" s="332"/>
      <c r="N1298" s="332"/>
      <c r="O1298" s="332"/>
      <c r="P1298" s="332"/>
      <c r="Q1298" s="332"/>
      <c r="R1298" s="332"/>
      <c r="S1298" s="332"/>
      <c r="T1298" s="332"/>
    </row>
    <row r="1299" spans="11:20" ht="12.75">
      <c r="K1299" s="332"/>
      <c r="L1299" s="332"/>
      <c r="M1299" s="332"/>
      <c r="N1299" s="332"/>
      <c r="O1299" s="332"/>
      <c r="P1299" s="332"/>
      <c r="Q1299" s="332"/>
      <c r="R1299" s="332"/>
      <c r="S1299" s="332"/>
      <c r="T1299" s="332"/>
    </row>
    <row r="1300" spans="11:20" ht="12.75">
      <c r="K1300" s="332"/>
      <c r="L1300" s="332"/>
      <c r="M1300" s="332"/>
      <c r="N1300" s="332"/>
      <c r="O1300" s="332"/>
      <c r="P1300" s="332"/>
      <c r="Q1300" s="332"/>
      <c r="R1300" s="332"/>
      <c r="S1300" s="332"/>
      <c r="T1300" s="332"/>
    </row>
    <row r="1301" spans="11:20" ht="12.75">
      <c r="K1301" s="332"/>
      <c r="L1301" s="332"/>
      <c r="M1301" s="332"/>
      <c r="N1301" s="332"/>
      <c r="O1301" s="332"/>
      <c r="P1301" s="332"/>
      <c r="Q1301" s="332"/>
      <c r="R1301" s="332"/>
      <c r="S1301" s="332"/>
      <c r="T1301" s="332"/>
    </row>
    <row r="1302" spans="11:20" ht="12.75">
      <c r="K1302" s="332"/>
      <c r="L1302" s="332"/>
      <c r="M1302" s="332"/>
      <c r="N1302" s="332"/>
      <c r="O1302" s="332"/>
      <c r="P1302" s="332"/>
      <c r="Q1302" s="332"/>
      <c r="R1302" s="332"/>
      <c r="S1302" s="332"/>
      <c r="T1302" s="332"/>
    </row>
    <row r="1303" spans="11:20" ht="12.75">
      <c r="K1303" s="332"/>
      <c r="L1303" s="332"/>
      <c r="M1303" s="332"/>
      <c r="N1303" s="332"/>
      <c r="O1303" s="332"/>
      <c r="P1303" s="332"/>
      <c r="Q1303" s="332"/>
      <c r="R1303" s="332"/>
      <c r="S1303" s="332"/>
      <c r="T1303" s="332"/>
    </row>
    <row r="1304" spans="11:20" ht="12.75">
      <c r="K1304" s="332"/>
      <c r="L1304" s="332"/>
      <c r="M1304" s="332"/>
      <c r="N1304" s="332"/>
      <c r="O1304" s="332"/>
      <c r="P1304" s="332"/>
      <c r="Q1304" s="332"/>
      <c r="R1304" s="332"/>
      <c r="S1304" s="332"/>
      <c r="T1304" s="332"/>
    </row>
    <row r="1305" spans="11:20" ht="12.75">
      <c r="K1305" s="332"/>
      <c r="L1305" s="332"/>
      <c r="M1305" s="332"/>
      <c r="N1305" s="332"/>
      <c r="O1305" s="332"/>
      <c r="P1305" s="332"/>
      <c r="Q1305" s="332"/>
      <c r="R1305" s="332"/>
      <c r="S1305" s="332"/>
      <c r="T1305" s="332"/>
    </row>
    <row r="1306" spans="11:20" ht="12.75">
      <c r="K1306" s="332"/>
      <c r="L1306" s="332"/>
      <c r="M1306" s="332"/>
      <c r="N1306" s="332"/>
      <c r="O1306" s="332"/>
      <c r="P1306" s="332"/>
      <c r="Q1306" s="332"/>
      <c r="R1306" s="332"/>
      <c r="S1306" s="332"/>
      <c r="T1306" s="332"/>
    </row>
    <row r="1307" spans="11:20" ht="12.75">
      <c r="K1307" s="332"/>
      <c r="L1307" s="332"/>
      <c r="M1307" s="332"/>
      <c r="N1307" s="332"/>
      <c r="O1307" s="332"/>
      <c r="P1307" s="332"/>
      <c r="Q1307" s="332"/>
      <c r="R1307" s="332"/>
      <c r="S1307" s="332"/>
      <c r="T1307" s="332"/>
    </row>
    <row r="1308" spans="11:20" ht="12.75">
      <c r="K1308" s="332"/>
      <c r="L1308" s="332"/>
      <c r="M1308" s="332"/>
      <c r="N1308" s="332"/>
      <c r="O1308" s="332"/>
      <c r="P1308" s="332"/>
      <c r="Q1308" s="332"/>
      <c r="R1308" s="332"/>
      <c r="S1308" s="332"/>
      <c r="T1308" s="332"/>
    </row>
    <row r="1309" spans="11:20" ht="12.75">
      <c r="K1309" s="332"/>
      <c r="L1309" s="332"/>
      <c r="M1309" s="332"/>
      <c r="N1309" s="332"/>
      <c r="O1309" s="332"/>
      <c r="P1309" s="332"/>
      <c r="Q1309" s="332"/>
      <c r="R1309" s="332"/>
      <c r="S1309" s="332"/>
      <c r="T1309" s="332"/>
    </row>
    <row r="1310" spans="11:20" ht="12.75">
      <c r="K1310" s="332"/>
      <c r="L1310" s="332"/>
      <c r="M1310" s="332"/>
      <c r="N1310" s="332"/>
      <c r="O1310" s="332"/>
      <c r="P1310" s="332"/>
      <c r="Q1310" s="332"/>
      <c r="R1310" s="332"/>
      <c r="S1310" s="332"/>
      <c r="T1310" s="332"/>
    </row>
    <row r="1311" spans="11:20" ht="12.75">
      <c r="K1311" s="332"/>
      <c r="L1311" s="332"/>
      <c r="M1311" s="332"/>
      <c r="N1311" s="332"/>
      <c r="O1311" s="332"/>
      <c r="P1311" s="332"/>
      <c r="Q1311" s="332"/>
      <c r="R1311" s="332"/>
      <c r="S1311" s="332"/>
      <c r="T1311" s="332"/>
    </row>
    <row r="1312" spans="11:20" ht="12.75">
      <c r="K1312" s="332"/>
      <c r="L1312" s="332"/>
      <c r="M1312" s="332"/>
      <c r="N1312" s="332"/>
      <c r="O1312" s="332"/>
      <c r="P1312" s="332"/>
      <c r="Q1312" s="332"/>
      <c r="R1312" s="332"/>
      <c r="S1312" s="332"/>
      <c r="T1312" s="332"/>
    </row>
    <row r="1313" spans="11:20" ht="12.75">
      <c r="K1313" s="332"/>
      <c r="L1313" s="332"/>
      <c r="M1313" s="332"/>
      <c r="N1313" s="332"/>
      <c r="O1313" s="332"/>
      <c r="P1313" s="332"/>
      <c r="Q1313" s="332"/>
      <c r="R1313" s="332"/>
      <c r="S1313" s="332"/>
      <c r="T1313" s="332"/>
    </row>
    <row r="1314" spans="11:20" ht="12.75">
      <c r="K1314" s="332"/>
      <c r="L1314" s="332"/>
      <c r="M1314" s="332"/>
      <c r="N1314" s="332"/>
      <c r="O1314" s="332"/>
      <c r="P1314" s="332"/>
      <c r="Q1314" s="332"/>
      <c r="R1314" s="332"/>
      <c r="S1314" s="332"/>
      <c r="T1314" s="332"/>
    </row>
    <row r="1315" spans="11:20" ht="12.75">
      <c r="K1315" s="332"/>
      <c r="L1315" s="332"/>
      <c r="M1315" s="332"/>
      <c r="N1315" s="332"/>
      <c r="O1315" s="332"/>
      <c r="P1315" s="332"/>
      <c r="Q1315" s="332"/>
      <c r="R1315" s="332"/>
      <c r="S1315" s="332"/>
      <c r="T1315" s="332"/>
    </row>
    <row r="1316" spans="11:20" ht="12.75">
      <c r="K1316" s="332"/>
      <c r="L1316" s="332"/>
      <c r="M1316" s="332"/>
      <c r="N1316" s="332"/>
      <c r="O1316" s="332"/>
      <c r="P1316" s="332"/>
      <c r="Q1316" s="332"/>
      <c r="R1316" s="332"/>
      <c r="S1316" s="332"/>
      <c r="T1316" s="332"/>
    </row>
    <row r="1317" spans="11:20" ht="12.75">
      <c r="K1317" s="332"/>
      <c r="L1317" s="332"/>
      <c r="M1317" s="332"/>
      <c r="N1317" s="332"/>
      <c r="O1317" s="332"/>
      <c r="P1317" s="332"/>
      <c r="Q1317" s="332"/>
      <c r="R1317" s="332"/>
      <c r="S1317" s="332"/>
      <c r="T1317" s="332"/>
    </row>
    <row r="1318" spans="11:20" ht="12.75">
      <c r="K1318" s="332"/>
      <c r="L1318" s="332"/>
      <c r="M1318" s="332"/>
      <c r="N1318" s="332"/>
      <c r="O1318" s="332"/>
      <c r="P1318" s="332"/>
      <c r="Q1318" s="332"/>
      <c r="R1318" s="332"/>
      <c r="S1318" s="332"/>
      <c r="T1318" s="332"/>
    </row>
    <row r="1319" spans="11:20" ht="12.75">
      <c r="K1319" s="332"/>
      <c r="L1319" s="332"/>
      <c r="M1319" s="332"/>
      <c r="N1319" s="332"/>
      <c r="O1319" s="332"/>
      <c r="P1319" s="332"/>
      <c r="Q1319" s="332"/>
      <c r="R1319" s="332"/>
      <c r="S1319" s="332"/>
      <c r="T1319" s="332"/>
    </row>
    <row r="1320" spans="11:20" ht="12.75">
      <c r="K1320" s="332"/>
      <c r="L1320" s="332"/>
      <c r="M1320" s="332"/>
      <c r="N1320" s="332"/>
      <c r="O1320" s="332"/>
      <c r="P1320" s="332"/>
      <c r="Q1320" s="332"/>
      <c r="R1320" s="332"/>
      <c r="S1320" s="332"/>
      <c r="T1320" s="332"/>
    </row>
    <row r="1321" spans="11:20" ht="12.75">
      <c r="K1321" s="332"/>
      <c r="L1321" s="332"/>
      <c r="M1321" s="332"/>
      <c r="N1321" s="332"/>
      <c r="O1321" s="332"/>
      <c r="P1321" s="332"/>
      <c r="Q1321" s="332"/>
      <c r="R1321" s="332"/>
      <c r="S1321" s="332"/>
      <c r="T1321" s="332"/>
    </row>
    <row r="1322" spans="11:20" ht="12.75">
      <c r="K1322" s="332"/>
      <c r="L1322" s="332"/>
      <c r="M1322" s="332"/>
      <c r="N1322" s="332"/>
      <c r="O1322" s="332"/>
      <c r="P1322" s="332"/>
      <c r="Q1322" s="332"/>
      <c r="R1322" s="332"/>
      <c r="S1322" s="332"/>
      <c r="T1322" s="332"/>
    </row>
    <row r="1323" spans="11:20" ht="12.75">
      <c r="K1323" s="332"/>
      <c r="L1323" s="332"/>
      <c r="M1323" s="332"/>
      <c r="N1323" s="332"/>
      <c r="O1323" s="332"/>
      <c r="P1323" s="332"/>
      <c r="Q1323" s="332"/>
      <c r="R1323" s="332"/>
      <c r="S1323" s="332"/>
      <c r="T1323" s="332"/>
    </row>
    <row r="1324" spans="11:20" ht="12.75">
      <c r="K1324" s="332"/>
      <c r="L1324" s="332"/>
      <c r="M1324" s="332"/>
      <c r="N1324" s="332"/>
      <c r="O1324" s="332"/>
      <c r="P1324" s="332"/>
      <c r="Q1324" s="332"/>
      <c r="R1324" s="332"/>
      <c r="S1324" s="332"/>
      <c r="T1324" s="332"/>
    </row>
    <row r="1325" spans="11:20" ht="12.75">
      <c r="K1325" s="332"/>
      <c r="L1325" s="332"/>
      <c r="M1325" s="332"/>
      <c r="N1325" s="332"/>
      <c r="O1325" s="332"/>
      <c r="P1325" s="332"/>
      <c r="Q1325" s="332"/>
      <c r="R1325" s="332"/>
      <c r="S1325" s="332"/>
      <c r="T1325" s="332"/>
    </row>
    <row r="1326" spans="11:20" ht="12.75">
      <c r="K1326" s="332"/>
      <c r="L1326" s="332"/>
      <c r="M1326" s="332"/>
      <c r="N1326" s="332"/>
      <c r="O1326" s="332"/>
      <c r="P1326" s="332"/>
      <c r="Q1326" s="332"/>
      <c r="R1326" s="332"/>
      <c r="S1326" s="332"/>
      <c r="T1326" s="332"/>
    </row>
    <row r="1327" spans="11:20" ht="12.75">
      <c r="K1327" s="332"/>
      <c r="L1327" s="332"/>
      <c r="M1327" s="332"/>
      <c r="N1327" s="332"/>
      <c r="O1327" s="332"/>
      <c r="P1327" s="332"/>
      <c r="Q1327" s="332"/>
      <c r="R1327" s="332"/>
      <c r="S1327" s="332"/>
      <c r="T1327" s="332"/>
    </row>
    <row r="1328" spans="11:20" ht="12.75">
      <c r="K1328" s="332"/>
      <c r="L1328" s="332"/>
      <c r="M1328" s="332"/>
      <c r="N1328" s="332"/>
      <c r="O1328" s="332"/>
      <c r="P1328" s="332"/>
      <c r="Q1328" s="332"/>
      <c r="R1328" s="332"/>
      <c r="S1328" s="332"/>
      <c r="T1328" s="332"/>
    </row>
    <row r="1329" spans="11:20" ht="12.75">
      <c r="K1329" s="332"/>
      <c r="L1329" s="332"/>
      <c r="M1329" s="332"/>
      <c r="N1329" s="332"/>
      <c r="O1329" s="332"/>
      <c r="P1329" s="332"/>
      <c r="Q1329" s="332"/>
      <c r="R1329" s="332"/>
      <c r="S1329" s="332"/>
      <c r="T1329" s="332"/>
    </row>
    <row r="1330" spans="11:20" ht="12.75">
      <c r="K1330" s="332"/>
      <c r="L1330" s="332"/>
      <c r="M1330" s="332"/>
      <c r="N1330" s="332"/>
      <c r="O1330" s="332"/>
      <c r="P1330" s="332"/>
      <c r="Q1330" s="332"/>
      <c r="R1330" s="332"/>
      <c r="S1330" s="332"/>
      <c r="T1330" s="332"/>
    </row>
    <row r="1331" spans="11:20" ht="12.75">
      <c r="K1331" s="332"/>
      <c r="L1331" s="332"/>
      <c r="M1331" s="332"/>
      <c r="N1331" s="332"/>
      <c r="O1331" s="332"/>
      <c r="P1331" s="332"/>
      <c r="Q1331" s="332"/>
      <c r="R1331" s="332"/>
      <c r="S1331" s="332"/>
      <c r="T1331" s="332"/>
    </row>
    <row r="1332" spans="11:20" ht="12.75">
      <c r="K1332" s="332"/>
      <c r="L1332" s="332"/>
      <c r="M1332" s="332"/>
      <c r="N1332" s="332"/>
      <c r="O1332" s="332"/>
      <c r="P1332" s="332"/>
      <c r="Q1332" s="332"/>
      <c r="R1332" s="332"/>
      <c r="S1332" s="332"/>
      <c r="T1332" s="332"/>
    </row>
    <row r="1333" spans="11:20" ht="12.75">
      <c r="K1333" s="332"/>
      <c r="L1333" s="332"/>
      <c r="M1333" s="332"/>
      <c r="N1333" s="332"/>
      <c r="O1333" s="332"/>
      <c r="P1333" s="332"/>
      <c r="Q1333" s="332"/>
      <c r="R1333" s="332"/>
      <c r="S1333" s="332"/>
      <c r="T1333" s="332"/>
    </row>
    <row r="1334" spans="11:20" ht="12.75">
      <c r="K1334" s="332"/>
      <c r="L1334" s="332"/>
      <c r="M1334" s="332"/>
      <c r="N1334" s="332"/>
      <c r="O1334" s="332"/>
      <c r="P1334" s="332"/>
      <c r="Q1334" s="332"/>
      <c r="R1334" s="332"/>
      <c r="S1334" s="332"/>
      <c r="T1334" s="332"/>
    </row>
    <row r="1335" spans="11:20" ht="12.75">
      <c r="K1335" s="332"/>
      <c r="L1335" s="332"/>
      <c r="M1335" s="332"/>
      <c r="N1335" s="332"/>
      <c r="O1335" s="332"/>
      <c r="P1335" s="332"/>
      <c r="Q1335" s="332"/>
      <c r="R1335" s="332"/>
      <c r="S1335" s="332"/>
      <c r="T1335" s="332"/>
    </row>
    <row r="1336" spans="11:20" ht="12.75">
      <c r="K1336" s="332"/>
      <c r="L1336" s="332"/>
      <c r="M1336" s="332"/>
      <c r="N1336" s="332"/>
      <c r="O1336" s="332"/>
      <c r="P1336" s="332"/>
      <c r="Q1336" s="332"/>
      <c r="R1336" s="332"/>
      <c r="S1336" s="332"/>
      <c r="T1336" s="332"/>
    </row>
    <row r="1337" spans="11:20" ht="12.75">
      <c r="K1337" s="332"/>
      <c r="L1337" s="332"/>
      <c r="M1337" s="332"/>
      <c r="N1337" s="332"/>
      <c r="O1337" s="332"/>
      <c r="P1337" s="332"/>
      <c r="Q1337" s="332"/>
      <c r="R1337" s="332"/>
      <c r="S1337" s="332"/>
      <c r="T1337" s="332"/>
    </row>
    <row r="1338" spans="11:20" ht="12.75">
      <c r="K1338" s="332"/>
      <c r="L1338" s="332"/>
      <c r="M1338" s="332"/>
      <c r="N1338" s="332"/>
      <c r="O1338" s="332"/>
      <c r="P1338" s="332"/>
      <c r="Q1338" s="332"/>
      <c r="R1338" s="332"/>
      <c r="S1338" s="332"/>
      <c r="T1338" s="332"/>
    </row>
    <row r="1339" spans="11:20" ht="12.75">
      <c r="K1339" s="332"/>
      <c r="L1339" s="332"/>
      <c r="M1339" s="332"/>
      <c r="N1339" s="332"/>
      <c r="O1339" s="332"/>
      <c r="P1339" s="332"/>
      <c r="Q1339" s="332"/>
      <c r="R1339" s="332"/>
      <c r="S1339" s="332"/>
      <c r="T1339" s="332"/>
    </row>
    <row r="1340" spans="11:20" ht="12.75">
      <c r="K1340" s="332"/>
      <c r="L1340" s="332"/>
      <c r="M1340" s="332"/>
      <c r="N1340" s="332"/>
      <c r="O1340" s="332"/>
      <c r="P1340" s="332"/>
      <c r="Q1340" s="332"/>
      <c r="R1340" s="332"/>
      <c r="S1340" s="332"/>
      <c r="T1340" s="332"/>
    </row>
    <row r="1341" spans="11:20" ht="12.75">
      <c r="K1341" s="332"/>
      <c r="L1341" s="332"/>
      <c r="M1341" s="332"/>
      <c r="N1341" s="332"/>
      <c r="O1341" s="332"/>
      <c r="P1341" s="332"/>
      <c r="Q1341" s="332"/>
      <c r="R1341" s="332"/>
      <c r="S1341" s="332"/>
      <c r="T1341" s="332"/>
    </row>
    <row r="1342" spans="11:20" ht="12.75">
      <c r="K1342" s="332"/>
      <c r="L1342" s="332"/>
      <c r="M1342" s="332"/>
      <c r="N1342" s="332"/>
      <c r="O1342" s="332"/>
      <c r="P1342" s="332"/>
      <c r="Q1342" s="332"/>
      <c r="R1342" s="332"/>
      <c r="S1342" s="332"/>
      <c r="T1342" s="332"/>
    </row>
    <row r="1343" spans="11:20" ht="12.75">
      <c r="K1343" s="332"/>
      <c r="L1343" s="332"/>
      <c r="M1343" s="332"/>
      <c r="N1343" s="332"/>
      <c r="O1343" s="332"/>
      <c r="P1343" s="332"/>
      <c r="Q1343" s="332"/>
      <c r="R1343" s="332"/>
      <c r="S1343" s="332"/>
      <c r="T1343" s="332"/>
    </row>
    <row r="1344" spans="11:20" ht="12.75">
      <c r="K1344" s="332"/>
      <c r="L1344" s="332"/>
      <c r="M1344" s="332"/>
      <c r="N1344" s="332"/>
      <c r="O1344" s="332"/>
      <c r="P1344" s="332"/>
      <c r="Q1344" s="332"/>
      <c r="R1344" s="332"/>
      <c r="S1344" s="332"/>
      <c r="T1344" s="332"/>
    </row>
    <row r="1345" spans="11:20" ht="12.75">
      <c r="K1345" s="332"/>
      <c r="L1345" s="332"/>
      <c r="M1345" s="332"/>
      <c r="N1345" s="332"/>
      <c r="O1345" s="332"/>
      <c r="P1345" s="332"/>
      <c r="Q1345" s="332"/>
      <c r="R1345" s="332"/>
      <c r="S1345" s="332"/>
      <c r="T1345" s="332"/>
    </row>
    <row r="1346" spans="11:20" ht="12.75">
      <c r="K1346" s="332"/>
      <c r="L1346" s="332"/>
      <c r="M1346" s="332"/>
      <c r="N1346" s="332"/>
      <c r="O1346" s="332"/>
      <c r="P1346" s="332"/>
      <c r="Q1346" s="332"/>
      <c r="R1346" s="332"/>
      <c r="S1346" s="332"/>
      <c r="T1346" s="332"/>
    </row>
    <row r="1347" spans="11:20" ht="12.75">
      <c r="K1347" s="332"/>
      <c r="L1347" s="332"/>
      <c r="M1347" s="332"/>
      <c r="N1347" s="332"/>
      <c r="O1347" s="332"/>
      <c r="P1347" s="332"/>
      <c r="Q1347" s="332"/>
      <c r="R1347" s="332"/>
      <c r="S1347" s="332"/>
      <c r="T1347" s="332"/>
    </row>
    <row r="1348" spans="11:20" ht="12.75">
      <c r="K1348" s="332"/>
      <c r="L1348" s="332"/>
      <c r="M1348" s="332"/>
      <c r="N1348" s="332"/>
      <c r="O1348" s="332"/>
      <c r="P1348" s="332"/>
      <c r="Q1348" s="332"/>
      <c r="R1348" s="332"/>
      <c r="S1348" s="332"/>
      <c r="T1348" s="332"/>
    </row>
    <row r="1349" spans="11:20" ht="12.75">
      <c r="K1349" s="332"/>
      <c r="L1349" s="332"/>
      <c r="M1349" s="332"/>
      <c r="N1349" s="332"/>
      <c r="O1349" s="332"/>
      <c r="P1349" s="332"/>
      <c r="Q1349" s="332"/>
      <c r="R1349" s="332"/>
      <c r="S1349" s="332"/>
      <c r="T1349" s="332"/>
    </row>
    <row r="1350" spans="11:20" ht="12.75">
      <c r="K1350" s="332"/>
      <c r="L1350" s="332"/>
      <c r="M1350" s="332"/>
      <c r="N1350" s="332"/>
      <c r="O1350" s="332"/>
      <c r="P1350" s="332"/>
      <c r="Q1350" s="332"/>
      <c r="R1350" s="332"/>
      <c r="S1350" s="332"/>
      <c r="T1350" s="332"/>
    </row>
    <row r="1351" spans="11:20" ht="12.75">
      <c r="K1351" s="332"/>
      <c r="L1351" s="332"/>
      <c r="M1351" s="332"/>
      <c r="N1351" s="332"/>
      <c r="O1351" s="332"/>
      <c r="P1351" s="332"/>
      <c r="Q1351" s="332"/>
      <c r="R1351" s="332"/>
      <c r="S1351" s="332"/>
      <c r="T1351" s="332"/>
    </row>
    <row r="1352" spans="11:20" ht="12.75">
      <c r="K1352" s="332"/>
      <c r="L1352" s="332"/>
      <c r="M1352" s="332"/>
      <c r="N1352" s="332"/>
      <c r="O1352" s="332"/>
      <c r="P1352" s="332"/>
      <c r="Q1352" s="332"/>
      <c r="R1352" s="332"/>
      <c r="S1352" s="332"/>
      <c r="T1352" s="332"/>
    </row>
    <row r="1353" spans="11:20" ht="12.75">
      <c r="K1353" s="332"/>
      <c r="L1353" s="332"/>
      <c r="M1353" s="332"/>
      <c r="N1353" s="332"/>
      <c r="O1353" s="332"/>
      <c r="P1353" s="332"/>
      <c r="Q1353" s="332"/>
      <c r="R1353" s="332"/>
      <c r="S1353" s="332"/>
      <c r="T1353" s="332"/>
    </row>
    <row r="1354" spans="11:20" ht="12.75">
      <c r="K1354" s="332"/>
      <c r="L1354" s="332"/>
      <c r="M1354" s="332"/>
      <c r="N1354" s="332"/>
      <c r="O1354" s="332"/>
      <c r="P1354" s="332"/>
      <c r="Q1354" s="332"/>
      <c r="R1354" s="332"/>
      <c r="S1354" s="332"/>
      <c r="T1354" s="332"/>
    </row>
    <row r="1355" spans="11:20" ht="12.75">
      <c r="K1355" s="332"/>
      <c r="L1355" s="332"/>
      <c r="M1355" s="332"/>
      <c r="N1355" s="332"/>
      <c r="O1355" s="332"/>
      <c r="P1355" s="332"/>
      <c r="Q1355" s="332"/>
      <c r="R1355" s="332"/>
      <c r="S1355" s="332"/>
      <c r="T1355" s="332"/>
    </row>
    <row r="1356" spans="11:20" ht="12.75">
      <c r="K1356" s="332"/>
      <c r="L1356" s="332"/>
      <c r="M1356" s="332"/>
      <c r="N1356" s="332"/>
      <c r="O1356" s="332"/>
      <c r="P1356" s="332"/>
      <c r="Q1356" s="332"/>
      <c r="R1356" s="332"/>
      <c r="S1356" s="332"/>
      <c r="T1356" s="332"/>
    </row>
    <row r="1357" spans="11:20" ht="12.75">
      <c r="K1357" s="332"/>
      <c r="L1357" s="332"/>
      <c r="M1357" s="332"/>
      <c r="N1357" s="332"/>
      <c r="O1357" s="332"/>
      <c r="P1357" s="332"/>
      <c r="Q1357" s="332"/>
      <c r="R1357" s="332"/>
      <c r="S1357" s="332"/>
      <c r="T1357" s="332"/>
    </row>
    <row r="1358" spans="11:20" ht="12.75">
      <c r="K1358" s="332"/>
      <c r="L1358" s="332"/>
      <c r="M1358" s="332"/>
      <c r="N1358" s="332"/>
      <c r="O1358" s="332"/>
      <c r="P1358" s="332"/>
      <c r="Q1358" s="332"/>
      <c r="R1358" s="332"/>
      <c r="S1358" s="332"/>
      <c r="T1358" s="332"/>
    </row>
    <row r="1359" spans="11:20" ht="12.75">
      <c r="K1359" s="332"/>
      <c r="L1359" s="332"/>
      <c r="M1359" s="332"/>
      <c r="N1359" s="332"/>
      <c r="O1359" s="332"/>
      <c r="P1359" s="332"/>
      <c r="Q1359" s="332"/>
      <c r="R1359" s="332"/>
      <c r="S1359" s="332"/>
      <c r="T1359" s="332"/>
    </row>
    <row r="1360" spans="11:20" ht="12.75">
      <c r="K1360" s="332"/>
      <c r="L1360" s="332"/>
      <c r="M1360" s="332"/>
      <c r="N1360" s="332"/>
      <c r="O1360" s="332"/>
      <c r="P1360" s="332"/>
      <c r="Q1360" s="332"/>
      <c r="R1360" s="332"/>
      <c r="S1360" s="332"/>
      <c r="T1360" s="332"/>
    </row>
    <row r="1361" spans="11:20" ht="12.75">
      <c r="K1361" s="332"/>
      <c r="L1361" s="332"/>
      <c r="M1361" s="332"/>
      <c r="N1361" s="332"/>
      <c r="O1361" s="332"/>
      <c r="P1361" s="332"/>
      <c r="Q1361" s="332"/>
      <c r="R1361" s="332"/>
      <c r="S1361" s="332"/>
      <c r="T1361" s="332"/>
    </row>
    <row r="1362" spans="11:20" ht="12.75">
      <c r="K1362" s="332"/>
      <c r="L1362" s="332"/>
      <c r="M1362" s="332"/>
      <c r="N1362" s="332"/>
      <c r="O1362" s="332"/>
      <c r="P1362" s="332"/>
      <c r="Q1362" s="332"/>
      <c r="R1362" s="332"/>
      <c r="S1362" s="332"/>
      <c r="T1362" s="332"/>
    </row>
    <row r="1363" spans="11:20" ht="12.75">
      <c r="K1363" s="332"/>
      <c r="L1363" s="332"/>
      <c r="M1363" s="332"/>
      <c r="N1363" s="332"/>
      <c r="O1363" s="332"/>
      <c r="P1363" s="332"/>
      <c r="Q1363" s="332"/>
      <c r="R1363" s="332"/>
      <c r="S1363" s="332"/>
      <c r="T1363" s="332"/>
    </row>
    <row r="1364" spans="11:20" ht="12.75">
      <c r="K1364" s="332"/>
      <c r="L1364" s="332"/>
      <c r="M1364" s="332"/>
      <c r="N1364" s="332"/>
      <c r="O1364" s="332"/>
      <c r="P1364" s="332"/>
      <c r="Q1364" s="332"/>
      <c r="R1364" s="332"/>
      <c r="S1364" s="332"/>
      <c r="T1364" s="332"/>
    </row>
    <row r="1365" spans="11:20" ht="12.75">
      <c r="K1365" s="332"/>
      <c r="L1365" s="332"/>
      <c r="M1365" s="332"/>
      <c r="N1365" s="332"/>
      <c r="O1365" s="332"/>
      <c r="P1365" s="332"/>
      <c r="Q1365" s="332"/>
      <c r="R1365" s="332"/>
      <c r="S1365" s="332"/>
      <c r="T1365" s="332"/>
    </row>
    <row r="1366" spans="11:20" ht="12.75">
      <c r="K1366" s="332"/>
      <c r="L1366" s="332"/>
      <c r="M1366" s="332"/>
      <c r="N1366" s="332"/>
      <c r="O1366" s="332"/>
      <c r="P1366" s="332"/>
      <c r="Q1366" s="332"/>
      <c r="R1366" s="332"/>
      <c r="S1366" s="332"/>
      <c r="T1366" s="332"/>
    </row>
    <row r="1367" spans="11:20" ht="12.75">
      <c r="K1367" s="332"/>
      <c r="L1367" s="332"/>
      <c r="M1367" s="332"/>
      <c r="N1367" s="332"/>
      <c r="O1367" s="332"/>
      <c r="P1367" s="332"/>
      <c r="Q1367" s="332"/>
      <c r="R1367" s="332"/>
      <c r="S1367" s="332"/>
      <c r="T1367" s="332"/>
    </row>
    <row r="1368" spans="11:20" ht="12.75">
      <c r="K1368" s="332"/>
      <c r="L1368" s="332"/>
      <c r="M1368" s="332"/>
      <c r="N1368" s="332"/>
      <c r="O1368" s="332"/>
      <c r="P1368" s="332"/>
      <c r="Q1368" s="332"/>
      <c r="R1368" s="332"/>
      <c r="S1368" s="332"/>
      <c r="T1368" s="332"/>
    </row>
    <row r="1369" spans="11:20" ht="12.75">
      <c r="K1369" s="332"/>
      <c r="L1369" s="332"/>
      <c r="M1369" s="332"/>
      <c r="N1369" s="332"/>
      <c r="O1369" s="332"/>
      <c r="P1369" s="332"/>
      <c r="Q1369" s="332"/>
      <c r="R1369" s="332"/>
      <c r="S1369" s="332"/>
      <c r="T1369" s="332"/>
    </row>
    <row r="1370" spans="11:20" ht="12.75">
      <c r="K1370" s="332"/>
      <c r="L1370" s="332"/>
      <c r="M1370" s="332"/>
      <c r="N1370" s="332"/>
      <c r="O1370" s="332"/>
      <c r="P1370" s="332"/>
      <c r="Q1370" s="332"/>
      <c r="R1370" s="332"/>
      <c r="S1370" s="332"/>
      <c r="T1370" s="332"/>
    </row>
    <row r="1371" spans="11:20" ht="12.75">
      <c r="K1371" s="332"/>
      <c r="L1371" s="332"/>
      <c r="M1371" s="332"/>
      <c r="N1371" s="332"/>
      <c r="O1371" s="332"/>
      <c r="P1371" s="332"/>
      <c r="Q1371" s="332"/>
      <c r="R1371" s="332"/>
      <c r="S1371" s="332"/>
      <c r="T1371" s="332"/>
    </row>
    <row r="1372" spans="11:20" ht="12.75">
      <c r="K1372" s="332"/>
      <c r="L1372" s="332"/>
      <c r="M1372" s="332"/>
      <c r="N1372" s="332"/>
      <c r="O1372" s="332"/>
      <c r="P1372" s="332"/>
      <c r="Q1372" s="332"/>
      <c r="R1372" s="332"/>
      <c r="S1372" s="332"/>
      <c r="T1372" s="332"/>
    </row>
    <row r="1373" spans="11:20" ht="12.75">
      <c r="K1373" s="332"/>
      <c r="L1373" s="332"/>
      <c r="M1373" s="332"/>
      <c r="N1373" s="332"/>
      <c r="O1373" s="332"/>
      <c r="P1373" s="332"/>
      <c r="Q1373" s="332"/>
      <c r="R1373" s="332"/>
      <c r="S1373" s="332"/>
      <c r="T1373" s="332"/>
    </row>
    <row r="1374" spans="11:20" ht="12.75">
      <c r="K1374" s="332"/>
      <c r="L1374" s="332"/>
      <c r="M1374" s="332"/>
      <c r="N1374" s="332"/>
      <c r="O1374" s="332"/>
      <c r="P1374" s="332"/>
      <c r="Q1374" s="332"/>
      <c r="R1374" s="332"/>
      <c r="S1374" s="332"/>
      <c r="T1374" s="332"/>
    </row>
    <row r="1375" spans="11:20" ht="12.75">
      <c r="K1375" s="332"/>
      <c r="L1375" s="332"/>
      <c r="M1375" s="332"/>
      <c r="N1375" s="332"/>
      <c r="O1375" s="332"/>
      <c r="P1375" s="332"/>
      <c r="Q1375" s="332"/>
      <c r="R1375" s="332"/>
      <c r="S1375" s="332"/>
      <c r="T1375" s="332"/>
    </row>
    <row r="1376" spans="11:20" ht="12.75">
      <c r="K1376" s="332"/>
      <c r="L1376" s="332"/>
      <c r="M1376" s="332"/>
      <c r="N1376" s="332"/>
      <c r="O1376" s="332"/>
      <c r="P1376" s="332"/>
      <c r="Q1376" s="332"/>
      <c r="R1376" s="332"/>
      <c r="S1376" s="332"/>
      <c r="T1376" s="332"/>
    </row>
    <row r="1377" spans="11:20" ht="12.75">
      <c r="K1377" s="332"/>
      <c r="L1377" s="332"/>
      <c r="M1377" s="332"/>
      <c r="N1377" s="332"/>
      <c r="O1377" s="332"/>
      <c r="P1377" s="332"/>
      <c r="Q1377" s="332"/>
      <c r="R1377" s="332"/>
      <c r="S1377" s="332"/>
      <c r="T1377" s="332"/>
    </row>
    <row r="1378" spans="11:20" ht="12.75">
      <c r="K1378" s="332"/>
      <c r="L1378" s="332"/>
      <c r="M1378" s="332"/>
      <c r="N1378" s="332"/>
      <c r="O1378" s="332"/>
      <c r="P1378" s="332"/>
      <c r="Q1378" s="332"/>
      <c r="R1378" s="332"/>
      <c r="S1378" s="332"/>
      <c r="T1378" s="332"/>
    </row>
    <row r="1379" spans="11:20" ht="12.75">
      <c r="K1379" s="332"/>
      <c r="L1379" s="332"/>
      <c r="M1379" s="332"/>
      <c r="N1379" s="332"/>
      <c r="O1379" s="332"/>
      <c r="P1379" s="332"/>
      <c r="Q1379" s="332"/>
      <c r="R1379" s="332"/>
      <c r="S1379" s="332"/>
      <c r="T1379" s="332"/>
    </row>
    <row r="1380" spans="11:20" ht="12.75">
      <c r="K1380" s="332"/>
      <c r="L1380" s="332"/>
      <c r="M1380" s="332"/>
      <c r="N1380" s="332"/>
      <c r="O1380" s="332"/>
      <c r="P1380" s="332"/>
      <c r="Q1380" s="332"/>
      <c r="R1380" s="332"/>
      <c r="S1380" s="332"/>
      <c r="T1380" s="332"/>
    </row>
    <row r="1381" spans="11:20" ht="12.75">
      <c r="K1381" s="332"/>
      <c r="L1381" s="332"/>
      <c r="M1381" s="332"/>
      <c r="N1381" s="332"/>
      <c r="O1381" s="332"/>
      <c r="P1381" s="332"/>
      <c r="Q1381" s="332"/>
      <c r="R1381" s="332"/>
      <c r="S1381" s="332"/>
      <c r="T1381" s="332"/>
    </row>
    <row r="1382" spans="11:20" ht="12.75">
      <c r="K1382" s="332"/>
      <c r="L1382" s="332"/>
      <c r="M1382" s="332"/>
      <c r="N1382" s="332"/>
      <c r="O1382" s="332"/>
      <c r="P1382" s="332"/>
      <c r="Q1382" s="332"/>
      <c r="R1382" s="332"/>
      <c r="S1382" s="332"/>
      <c r="T1382" s="332"/>
    </row>
    <row r="1383" spans="11:20" ht="12.75">
      <c r="K1383" s="332"/>
      <c r="L1383" s="332"/>
      <c r="M1383" s="332"/>
      <c r="N1383" s="332"/>
      <c r="O1383" s="332"/>
      <c r="P1383" s="332"/>
      <c r="Q1383" s="332"/>
      <c r="R1383" s="332"/>
      <c r="S1383" s="332"/>
      <c r="T1383" s="332"/>
    </row>
    <row r="1384" spans="11:20" ht="12.75">
      <c r="K1384" s="332"/>
      <c r="L1384" s="332"/>
      <c r="M1384" s="332"/>
      <c r="N1384" s="332"/>
      <c r="O1384" s="332"/>
      <c r="P1384" s="332"/>
      <c r="Q1384" s="332"/>
      <c r="R1384" s="332"/>
      <c r="S1384" s="332"/>
      <c r="T1384" s="332"/>
    </row>
    <row r="1385" spans="11:20" ht="12.75">
      <c r="K1385" s="332"/>
      <c r="L1385" s="332"/>
      <c r="M1385" s="332"/>
      <c r="N1385" s="332"/>
      <c r="O1385" s="332"/>
      <c r="P1385" s="332"/>
      <c r="Q1385" s="332"/>
      <c r="R1385" s="332"/>
      <c r="S1385" s="332"/>
      <c r="T1385" s="332"/>
    </row>
    <row r="1386" spans="11:20" ht="12.75">
      <c r="K1386" s="332"/>
      <c r="L1386" s="332"/>
      <c r="M1386" s="332"/>
      <c r="N1386" s="332"/>
      <c r="O1386" s="332"/>
      <c r="P1386" s="332"/>
      <c r="Q1386" s="332"/>
      <c r="R1386" s="332"/>
      <c r="S1386" s="332"/>
      <c r="T1386" s="332"/>
    </row>
    <row r="1387" spans="11:20" ht="12.75">
      <c r="K1387" s="332"/>
      <c r="L1387" s="332"/>
      <c r="M1387" s="332"/>
      <c r="N1387" s="332"/>
      <c r="O1387" s="332"/>
      <c r="P1387" s="332"/>
      <c r="Q1387" s="332"/>
      <c r="R1387" s="332"/>
      <c r="S1387" s="332"/>
      <c r="T1387" s="332"/>
    </row>
    <row r="1388" spans="11:20" ht="12.75">
      <c r="K1388" s="332"/>
      <c r="L1388" s="332"/>
      <c r="M1388" s="332"/>
      <c r="N1388" s="332"/>
      <c r="O1388" s="332"/>
      <c r="P1388" s="332"/>
      <c r="Q1388" s="332"/>
      <c r="R1388" s="332"/>
      <c r="S1388" s="332"/>
      <c r="T1388" s="332"/>
    </row>
    <row r="1389" spans="11:20" ht="12.75">
      <c r="K1389" s="332"/>
      <c r="L1389" s="332"/>
      <c r="M1389" s="332"/>
      <c r="N1389" s="332"/>
      <c r="O1389" s="332"/>
      <c r="P1389" s="332"/>
      <c r="Q1389" s="332"/>
      <c r="R1389" s="332"/>
      <c r="S1389" s="332"/>
      <c r="T1389" s="332"/>
    </row>
    <row r="1390" spans="11:20" ht="12.75">
      <c r="K1390" s="332"/>
      <c r="L1390" s="332"/>
      <c r="M1390" s="332"/>
      <c r="N1390" s="332"/>
      <c r="O1390" s="332"/>
      <c r="P1390" s="332"/>
      <c r="Q1390" s="332"/>
      <c r="R1390" s="332"/>
      <c r="S1390" s="332"/>
      <c r="T1390" s="332"/>
    </row>
    <row r="1391" spans="11:20" ht="12.75">
      <c r="K1391" s="332"/>
      <c r="L1391" s="332"/>
      <c r="M1391" s="332"/>
      <c r="N1391" s="332"/>
      <c r="O1391" s="332"/>
      <c r="P1391" s="332"/>
      <c r="Q1391" s="332"/>
      <c r="R1391" s="332"/>
      <c r="S1391" s="332"/>
      <c r="T1391" s="332"/>
    </row>
    <row r="1392" spans="11:20" ht="12.75">
      <c r="K1392" s="332"/>
      <c r="L1392" s="332"/>
      <c r="M1392" s="332"/>
      <c r="N1392" s="332"/>
      <c r="O1392" s="332"/>
      <c r="P1392" s="332"/>
      <c r="Q1392" s="332"/>
      <c r="R1392" s="332"/>
      <c r="S1392" s="332"/>
      <c r="T1392" s="332"/>
    </row>
    <row r="1393" spans="11:20" ht="12.75">
      <c r="K1393" s="332"/>
      <c r="L1393" s="332"/>
      <c r="M1393" s="332"/>
      <c r="N1393" s="332"/>
      <c r="O1393" s="332"/>
      <c r="P1393" s="332"/>
      <c r="Q1393" s="332"/>
      <c r="R1393" s="332"/>
      <c r="S1393" s="332"/>
      <c r="T1393" s="332"/>
    </row>
    <row r="1394" spans="11:20" ht="12.75">
      <c r="K1394" s="332"/>
      <c r="L1394" s="332"/>
      <c r="M1394" s="332"/>
      <c r="N1394" s="332"/>
      <c r="O1394" s="332"/>
      <c r="P1394" s="332"/>
      <c r="Q1394" s="332"/>
      <c r="R1394" s="332"/>
      <c r="S1394" s="332"/>
      <c r="T1394" s="332"/>
    </row>
    <row r="1395" spans="11:20" ht="12.75">
      <c r="K1395" s="332"/>
      <c r="L1395" s="332"/>
      <c r="M1395" s="332"/>
      <c r="N1395" s="332"/>
      <c r="O1395" s="332"/>
      <c r="P1395" s="332"/>
      <c r="Q1395" s="332"/>
      <c r="R1395" s="332"/>
      <c r="S1395" s="332"/>
      <c r="T1395" s="332"/>
    </row>
    <row r="1396" spans="11:20" ht="12.75">
      <c r="K1396" s="332"/>
      <c r="L1396" s="332"/>
      <c r="M1396" s="332"/>
      <c r="N1396" s="332"/>
      <c r="O1396" s="332"/>
      <c r="P1396" s="332"/>
      <c r="Q1396" s="332"/>
      <c r="R1396" s="332"/>
      <c r="S1396" s="332"/>
      <c r="T1396" s="332"/>
    </row>
    <row r="1397" spans="11:20" ht="12.75">
      <c r="K1397" s="332"/>
      <c r="L1397" s="332"/>
      <c r="M1397" s="332"/>
      <c r="N1397" s="332"/>
      <c r="O1397" s="332"/>
      <c r="P1397" s="332"/>
      <c r="Q1397" s="332"/>
      <c r="R1397" s="332"/>
      <c r="S1397" s="332"/>
      <c r="T1397" s="332"/>
    </row>
    <row r="1398" spans="11:20" ht="12.75">
      <c r="K1398" s="332"/>
      <c r="L1398" s="332"/>
      <c r="M1398" s="332"/>
      <c r="N1398" s="332"/>
      <c r="O1398" s="332"/>
      <c r="P1398" s="332"/>
      <c r="Q1398" s="332"/>
      <c r="R1398" s="332"/>
      <c r="S1398" s="332"/>
      <c r="T1398" s="332"/>
    </row>
    <row r="1399" spans="11:20" ht="12.75">
      <c r="K1399" s="332"/>
      <c r="L1399" s="332"/>
      <c r="M1399" s="332"/>
      <c r="N1399" s="332"/>
      <c r="O1399" s="332"/>
      <c r="P1399" s="332"/>
      <c r="Q1399" s="332"/>
      <c r="R1399" s="332"/>
      <c r="S1399" s="332"/>
      <c r="T1399" s="332"/>
    </row>
    <row r="1400" spans="11:20" ht="12.75">
      <c r="K1400" s="332"/>
      <c r="L1400" s="332"/>
      <c r="M1400" s="332"/>
      <c r="N1400" s="332"/>
      <c r="O1400" s="332"/>
      <c r="P1400" s="332"/>
      <c r="Q1400" s="332"/>
      <c r="R1400" s="332"/>
      <c r="S1400" s="332"/>
      <c r="T1400" s="332"/>
    </row>
    <row r="1401" spans="11:20" ht="12.75">
      <c r="K1401" s="332"/>
      <c r="L1401" s="332"/>
      <c r="M1401" s="332"/>
      <c r="N1401" s="332"/>
      <c r="O1401" s="332"/>
      <c r="P1401" s="332"/>
      <c r="Q1401" s="332"/>
      <c r="R1401" s="332"/>
      <c r="S1401" s="332"/>
      <c r="T1401" s="332"/>
    </row>
    <row r="1402" spans="11:20" ht="12.75">
      <c r="K1402" s="332"/>
      <c r="L1402" s="332"/>
      <c r="M1402" s="332"/>
      <c r="N1402" s="332"/>
      <c r="O1402" s="332"/>
      <c r="P1402" s="332"/>
      <c r="Q1402" s="332"/>
      <c r="R1402" s="332"/>
      <c r="S1402" s="332"/>
      <c r="T1402" s="332"/>
    </row>
    <row r="1403" spans="11:20" ht="12.75">
      <c r="K1403" s="332"/>
      <c r="L1403" s="332"/>
      <c r="M1403" s="332"/>
      <c r="N1403" s="332"/>
      <c r="O1403" s="332"/>
      <c r="P1403" s="332"/>
      <c r="Q1403" s="332"/>
      <c r="R1403" s="332"/>
      <c r="S1403" s="332"/>
      <c r="T1403" s="332"/>
    </row>
    <row r="1404" spans="11:20" ht="12.75">
      <c r="K1404" s="332"/>
      <c r="L1404" s="332"/>
      <c r="M1404" s="332"/>
      <c r="N1404" s="332"/>
      <c r="O1404" s="332"/>
      <c r="P1404" s="332"/>
      <c r="Q1404" s="332"/>
      <c r="R1404" s="332"/>
      <c r="S1404" s="332"/>
      <c r="T1404" s="332"/>
    </row>
    <row r="1405" spans="11:20" ht="12.75">
      <c r="K1405" s="332"/>
      <c r="L1405" s="332"/>
      <c r="M1405" s="332"/>
      <c r="N1405" s="332"/>
      <c r="O1405" s="332"/>
      <c r="P1405" s="332"/>
      <c r="Q1405" s="332"/>
      <c r="R1405" s="332"/>
      <c r="S1405" s="332"/>
      <c r="T1405" s="332"/>
    </row>
    <row r="1406" spans="11:20" ht="12.75">
      <c r="K1406" s="332"/>
      <c r="L1406" s="332"/>
      <c r="M1406" s="332"/>
      <c r="N1406" s="332"/>
      <c r="O1406" s="332"/>
      <c r="P1406" s="332"/>
      <c r="Q1406" s="332"/>
      <c r="R1406" s="332"/>
      <c r="S1406" s="332"/>
      <c r="T1406" s="332"/>
    </row>
    <row r="1407" spans="11:20" ht="12.75">
      <c r="K1407" s="332"/>
      <c r="L1407" s="332"/>
      <c r="M1407" s="332"/>
      <c r="N1407" s="332"/>
      <c r="O1407" s="332"/>
      <c r="P1407" s="332"/>
      <c r="Q1407" s="332"/>
      <c r="R1407" s="332"/>
      <c r="S1407" s="332"/>
      <c r="T1407" s="332"/>
    </row>
    <row r="1408" spans="11:20" ht="12.75">
      <c r="K1408" s="332"/>
      <c r="L1408" s="332"/>
      <c r="M1408" s="332"/>
      <c r="N1408" s="332"/>
      <c r="O1408" s="332"/>
      <c r="P1408" s="332"/>
      <c r="Q1408" s="332"/>
      <c r="R1408" s="332"/>
      <c r="S1408" s="332"/>
      <c r="T1408" s="332"/>
    </row>
    <row r="1409" spans="11:20" ht="12.75">
      <c r="K1409" s="332"/>
      <c r="L1409" s="332"/>
      <c r="M1409" s="332"/>
      <c r="N1409" s="332"/>
      <c r="O1409" s="332"/>
      <c r="P1409" s="332"/>
      <c r="Q1409" s="332"/>
      <c r="R1409" s="332"/>
      <c r="S1409" s="332"/>
      <c r="T1409" s="332"/>
    </row>
    <row r="1410" spans="11:20" ht="12.75">
      <c r="K1410" s="332"/>
      <c r="L1410" s="332"/>
      <c r="M1410" s="332"/>
      <c r="N1410" s="332"/>
      <c r="O1410" s="332"/>
      <c r="P1410" s="332"/>
      <c r="Q1410" s="332"/>
      <c r="R1410" s="332"/>
      <c r="S1410" s="332"/>
      <c r="T1410" s="332"/>
    </row>
    <row r="1411" spans="11:20" ht="12.75">
      <c r="K1411" s="332"/>
      <c r="L1411" s="332"/>
      <c r="M1411" s="332"/>
      <c r="N1411" s="332"/>
      <c r="O1411" s="332"/>
      <c r="P1411" s="332"/>
      <c r="Q1411" s="332"/>
      <c r="R1411" s="332"/>
      <c r="S1411" s="332"/>
      <c r="T1411" s="332"/>
    </row>
    <row r="1412" spans="11:20" ht="12.75">
      <c r="K1412" s="332"/>
      <c r="L1412" s="332"/>
      <c r="M1412" s="332"/>
      <c r="N1412" s="332"/>
      <c r="O1412" s="332"/>
      <c r="P1412" s="332"/>
      <c r="Q1412" s="332"/>
      <c r="R1412" s="332"/>
      <c r="S1412" s="332"/>
      <c r="T1412" s="332"/>
    </row>
    <row r="1413" spans="11:20" ht="12.75">
      <c r="K1413" s="332"/>
      <c r="L1413" s="332"/>
      <c r="M1413" s="332"/>
      <c r="N1413" s="332"/>
      <c r="O1413" s="332"/>
      <c r="P1413" s="332"/>
      <c r="Q1413" s="332"/>
      <c r="R1413" s="332"/>
      <c r="S1413" s="332"/>
      <c r="T1413" s="332"/>
    </row>
    <row r="1414" spans="11:20" ht="12.75">
      <c r="K1414" s="332"/>
      <c r="L1414" s="332"/>
      <c r="M1414" s="332"/>
      <c r="N1414" s="332"/>
      <c r="O1414" s="332"/>
      <c r="P1414" s="332"/>
      <c r="Q1414" s="332"/>
      <c r="R1414" s="332"/>
      <c r="S1414" s="332"/>
      <c r="T1414" s="332"/>
    </row>
    <row r="1415" spans="11:20" ht="12.75">
      <c r="K1415" s="332"/>
      <c r="L1415" s="332"/>
      <c r="M1415" s="332"/>
      <c r="N1415" s="332"/>
      <c r="O1415" s="332"/>
      <c r="P1415" s="332"/>
      <c r="Q1415" s="332"/>
      <c r="R1415" s="332"/>
      <c r="S1415" s="332"/>
      <c r="T1415" s="332"/>
    </row>
    <row r="1416" spans="11:20" ht="12.75">
      <c r="K1416" s="332"/>
      <c r="L1416" s="332"/>
      <c r="M1416" s="332"/>
      <c r="N1416" s="332"/>
      <c r="O1416" s="332"/>
      <c r="P1416" s="332"/>
      <c r="Q1416" s="332"/>
      <c r="R1416" s="332"/>
      <c r="S1416" s="332"/>
      <c r="T1416" s="332"/>
    </row>
    <row r="1417" spans="11:20" ht="12.75">
      <c r="K1417" s="332"/>
      <c r="L1417" s="332"/>
      <c r="M1417" s="332"/>
      <c r="N1417" s="332"/>
      <c r="O1417" s="332"/>
      <c r="P1417" s="332"/>
      <c r="Q1417" s="332"/>
      <c r="R1417" s="332"/>
      <c r="S1417" s="332"/>
      <c r="T1417" s="332"/>
    </row>
    <row r="1418" spans="11:20" ht="12.75">
      <c r="K1418" s="332"/>
      <c r="L1418" s="332"/>
      <c r="M1418" s="332"/>
      <c r="N1418" s="332"/>
      <c r="O1418" s="332"/>
      <c r="P1418" s="332"/>
      <c r="Q1418" s="332"/>
      <c r="R1418" s="332"/>
      <c r="S1418" s="332"/>
      <c r="T1418" s="332"/>
    </row>
    <row r="1419" spans="11:20" ht="12.75">
      <c r="K1419" s="332"/>
      <c r="L1419" s="332"/>
      <c r="M1419" s="332"/>
      <c r="N1419" s="332"/>
      <c r="O1419" s="332"/>
      <c r="P1419" s="332"/>
      <c r="Q1419" s="332"/>
      <c r="R1419" s="332"/>
      <c r="S1419" s="332"/>
      <c r="T1419" s="332"/>
    </row>
    <row r="1420" spans="11:20" ht="12.75">
      <c r="K1420" s="332"/>
      <c r="L1420" s="332"/>
      <c r="M1420" s="332"/>
      <c r="N1420" s="332"/>
      <c r="O1420" s="332"/>
      <c r="P1420" s="332"/>
      <c r="Q1420" s="332"/>
      <c r="R1420" s="332"/>
      <c r="S1420" s="332"/>
      <c r="T1420" s="332"/>
    </row>
    <row r="1421" spans="11:20" ht="12.75">
      <c r="K1421" s="332"/>
      <c r="L1421" s="332"/>
      <c r="M1421" s="332"/>
      <c r="N1421" s="332"/>
      <c r="O1421" s="332"/>
      <c r="P1421" s="332"/>
      <c r="Q1421" s="332"/>
      <c r="R1421" s="332"/>
      <c r="S1421" s="332"/>
      <c r="T1421" s="332"/>
    </row>
    <row r="1422" spans="11:20" ht="12.75">
      <c r="K1422" s="332"/>
      <c r="L1422" s="332"/>
      <c r="M1422" s="332"/>
      <c r="N1422" s="332"/>
      <c r="O1422" s="332"/>
      <c r="P1422" s="332"/>
      <c r="Q1422" s="332"/>
      <c r="R1422" s="332"/>
      <c r="S1422" s="332"/>
      <c r="T1422" s="332"/>
    </row>
    <row r="1423" spans="11:20" ht="12.75">
      <c r="K1423" s="332"/>
      <c r="L1423" s="332"/>
      <c r="M1423" s="332"/>
      <c r="N1423" s="332"/>
      <c r="O1423" s="332"/>
      <c r="P1423" s="332"/>
      <c r="Q1423" s="332"/>
      <c r="R1423" s="332"/>
      <c r="S1423" s="332"/>
      <c r="T1423" s="332"/>
    </row>
    <row r="1424" spans="11:20" ht="12.75">
      <c r="K1424" s="332"/>
      <c r="L1424" s="332"/>
      <c r="M1424" s="332"/>
      <c r="N1424" s="332"/>
      <c r="O1424" s="332"/>
      <c r="P1424" s="332"/>
      <c r="Q1424" s="332"/>
      <c r="R1424" s="332"/>
      <c r="S1424" s="332"/>
      <c r="T1424" s="332"/>
    </row>
    <row r="1425" spans="11:20" ht="12.75">
      <c r="K1425" s="332"/>
      <c r="L1425" s="332"/>
      <c r="M1425" s="332"/>
      <c r="N1425" s="332"/>
      <c r="O1425" s="332"/>
      <c r="P1425" s="332"/>
      <c r="Q1425" s="332"/>
      <c r="R1425" s="332"/>
      <c r="S1425" s="332"/>
      <c r="T1425" s="332"/>
    </row>
    <row r="1426" spans="11:20" ht="12.75">
      <c r="K1426" s="332"/>
      <c r="L1426" s="332"/>
      <c r="M1426" s="332"/>
      <c r="N1426" s="332"/>
      <c r="O1426" s="332"/>
      <c r="P1426" s="332"/>
      <c r="Q1426" s="332"/>
      <c r="R1426" s="332"/>
      <c r="S1426" s="332"/>
      <c r="T1426" s="332"/>
    </row>
    <row r="1427" spans="11:20" ht="12.75">
      <c r="K1427" s="332"/>
      <c r="L1427" s="332"/>
      <c r="M1427" s="332"/>
      <c r="N1427" s="332"/>
      <c r="O1427" s="332"/>
      <c r="P1427" s="332"/>
      <c r="Q1427" s="332"/>
      <c r="R1427" s="332"/>
      <c r="S1427" s="332"/>
      <c r="T1427" s="332"/>
    </row>
    <row r="1428" spans="11:20" ht="12.75">
      <c r="K1428" s="332"/>
      <c r="L1428" s="332"/>
      <c r="M1428" s="332"/>
      <c r="N1428" s="332"/>
      <c r="O1428" s="332"/>
      <c r="P1428" s="332"/>
      <c r="Q1428" s="332"/>
      <c r="R1428" s="332"/>
      <c r="S1428" s="332"/>
      <c r="T1428" s="332"/>
    </row>
    <row r="1429" spans="11:20" ht="12.75">
      <c r="K1429" s="332"/>
      <c r="L1429" s="332"/>
      <c r="M1429" s="332"/>
      <c r="N1429" s="332"/>
      <c r="O1429" s="332"/>
      <c r="P1429" s="332"/>
      <c r="Q1429" s="332"/>
      <c r="R1429" s="332"/>
      <c r="S1429" s="332"/>
      <c r="T1429" s="332"/>
    </row>
    <row r="1430" spans="11:20" ht="12.75">
      <c r="K1430" s="332"/>
      <c r="L1430" s="332"/>
      <c r="M1430" s="332"/>
      <c r="N1430" s="332"/>
      <c r="O1430" s="332"/>
      <c r="P1430" s="332"/>
      <c r="Q1430" s="332"/>
      <c r="R1430" s="332"/>
      <c r="S1430" s="332"/>
      <c r="T1430" s="332"/>
    </row>
    <row r="1431" spans="11:20" ht="12.75">
      <c r="K1431" s="332"/>
      <c r="L1431" s="332"/>
      <c r="M1431" s="332"/>
      <c r="N1431" s="332"/>
      <c r="O1431" s="332"/>
      <c r="P1431" s="332"/>
      <c r="Q1431" s="332"/>
      <c r="R1431" s="332"/>
      <c r="S1431" s="332"/>
      <c r="T1431" s="332"/>
    </row>
    <row r="1432" spans="11:20" ht="12.75">
      <c r="K1432" s="332"/>
      <c r="L1432" s="332"/>
      <c r="M1432" s="332"/>
      <c r="N1432" s="332"/>
      <c r="O1432" s="332"/>
      <c r="P1432" s="332"/>
      <c r="Q1432" s="332"/>
      <c r="R1432" s="332"/>
      <c r="S1432" s="332"/>
      <c r="T1432" s="332"/>
    </row>
    <row r="1433" spans="11:20" ht="12.75">
      <c r="K1433" s="332"/>
      <c r="L1433" s="332"/>
      <c r="M1433" s="332"/>
      <c r="N1433" s="332"/>
      <c r="O1433" s="332"/>
      <c r="P1433" s="332"/>
      <c r="Q1433" s="332"/>
      <c r="R1433" s="332"/>
      <c r="S1433" s="332"/>
      <c r="T1433" s="332"/>
    </row>
    <row r="1434" spans="11:20" ht="12.75">
      <c r="K1434" s="332"/>
      <c r="L1434" s="332"/>
      <c r="M1434" s="332"/>
      <c r="N1434" s="332"/>
      <c r="O1434" s="332"/>
      <c r="P1434" s="332"/>
      <c r="Q1434" s="332"/>
      <c r="R1434" s="332"/>
      <c r="S1434" s="332"/>
      <c r="T1434" s="332"/>
    </row>
    <row r="1435" spans="11:20" ht="12.75">
      <c r="K1435" s="332"/>
      <c r="L1435" s="332"/>
      <c r="M1435" s="332"/>
      <c r="N1435" s="332"/>
      <c r="O1435" s="332"/>
      <c r="P1435" s="332"/>
      <c r="Q1435" s="332"/>
      <c r="R1435" s="332"/>
      <c r="S1435" s="332"/>
      <c r="T1435" s="332"/>
    </row>
    <row r="1436" spans="11:20" ht="12.75">
      <c r="K1436" s="332"/>
      <c r="L1436" s="332"/>
      <c r="M1436" s="332"/>
      <c r="N1436" s="332"/>
      <c r="O1436" s="332"/>
      <c r="P1436" s="332"/>
      <c r="Q1436" s="332"/>
      <c r="R1436" s="332"/>
      <c r="S1436" s="332"/>
      <c r="T1436" s="332"/>
    </row>
    <row r="1437" spans="11:20" ht="12.75">
      <c r="K1437" s="332"/>
      <c r="L1437" s="332"/>
      <c r="M1437" s="332"/>
      <c r="N1437" s="332"/>
      <c r="O1437" s="332"/>
      <c r="P1437" s="332"/>
      <c r="Q1437" s="332"/>
      <c r="R1437" s="332"/>
      <c r="S1437" s="332"/>
      <c r="T1437" s="332"/>
    </row>
    <row r="1438" spans="11:20" ht="12.75">
      <c r="K1438" s="332"/>
      <c r="L1438" s="332"/>
      <c r="M1438" s="332"/>
      <c r="N1438" s="332"/>
      <c r="O1438" s="332"/>
      <c r="P1438" s="332"/>
      <c r="Q1438" s="332"/>
      <c r="R1438" s="332"/>
      <c r="S1438" s="332"/>
      <c r="T1438" s="332"/>
    </row>
    <row r="1439" spans="11:20" ht="12.75">
      <c r="K1439" s="332"/>
      <c r="L1439" s="332"/>
      <c r="M1439" s="332"/>
      <c r="N1439" s="332"/>
      <c r="O1439" s="332"/>
      <c r="P1439" s="332"/>
      <c r="Q1439" s="332"/>
      <c r="R1439" s="332"/>
      <c r="S1439" s="332"/>
      <c r="T1439" s="332"/>
    </row>
    <row r="1440" spans="11:20" ht="12.75">
      <c r="K1440" s="332"/>
      <c r="L1440" s="332"/>
      <c r="M1440" s="332"/>
      <c r="N1440" s="332"/>
      <c r="O1440" s="332"/>
      <c r="P1440" s="332"/>
      <c r="Q1440" s="332"/>
      <c r="R1440" s="332"/>
      <c r="S1440" s="332"/>
      <c r="T1440" s="332"/>
    </row>
    <row r="1441" spans="11:20" ht="12.75">
      <c r="K1441" s="332"/>
      <c r="L1441" s="332"/>
      <c r="M1441" s="332"/>
      <c r="N1441" s="332"/>
      <c r="O1441" s="332"/>
      <c r="P1441" s="332"/>
      <c r="Q1441" s="332"/>
      <c r="R1441" s="332"/>
      <c r="S1441" s="332"/>
      <c r="T1441" s="332"/>
    </row>
    <row r="1442" spans="11:20" ht="12.75">
      <c r="K1442" s="332"/>
      <c r="L1442" s="332"/>
      <c r="M1442" s="332"/>
      <c r="N1442" s="332"/>
      <c r="O1442" s="332"/>
      <c r="P1442" s="332"/>
      <c r="Q1442" s="332"/>
      <c r="R1442" s="332"/>
      <c r="S1442" s="332"/>
      <c r="T1442" s="332"/>
    </row>
    <row r="1443" spans="11:20" ht="12.75">
      <c r="K1443" s="332"/>
      <c r="L1443" s="332"/>
      <c r="M1443" s="332"/>
      <c r="N1443" s="332"/>
      <c r="O1443" s="332"/>
      <c r="P1443" s="332"/>
      <c r="Q1443" s="332"/>
      <c r="R1443" s="332"/>
      <c r="S1443" s="332"/>
      <c r="T1443" s="332"/>
    </row>
    <row r="1444" spans="11:20" ht="12.75">
      <c r="K1444" s="332"/>
      <c r="L1444" s="332"/>
      <c r="M1444" s="332"/>
      <c r="N1444" s="332"/>
      <c r="O1444" s="332"/>
      <c r="P1444" s="332"/>
      <c r="Q1444" s="332"/>
      <c r="R1444" s="332"/>
      <c r="S1444" s="332"/>
      <c r="T1444" s="332"/>
    </row>
    <row r="1445" spans="11:20" ht="12.75">
      <c r="K1445" s="332"/>
      <c r="L1445" s="332"/>
      <c r="M1445" s="332"/>
      <c r="N1445" s="332"/>
      <c r="O1445" s="332"/>
      <c r="P1445" s="332"/>
      <c r="Q1445" s="332"/>
      <c r="R1445" s="332"/>
      <c r="S1445" s="332"/>
      <c r="T1445" s="332"/>
    </row>
    <row r="1446" spans="11:20" ht="12.75">
      <c r="K1446" s="332"/>
      <c r="L1446" s="332"/>
      <c r="M1446" s="332"/>
      <c r="N1446" s="332"/>
      <c r="O1446" s="332"/>
      <c r="P1446" s="332"/>
      <c r="Q1446" s="332"/>
      <c r="R1446" s="332"/>
      <c r="S1446" s="332"/>
      <c r="T1446" s="332"/>
    </row>
    <row r="1447" spans="11:20" ht="12.75">
      <c r="K1447" s="332"/>
      <c r="L1447" s="332"/>
      <c r="M1447" s="332"/>
      <c r="N1447" s="332"/>
      <c r="O1447" s="332"/>
      <c r="P1447" s="332"/>
      <c r="Q1447" s="332"/>
      <c r="R1447" s="332"/>
      <c r="S1447" s="332"/>
      <c r="T1447" s="332"/>
    </row>
    <row r="1448" spans="11:20" ht="12.75">
      <c r="K1448" s="332"/>
      <c r="L1448" s="332"/>
      <c r="M1448" s="332"/>
      <c r="N1448" s="332"/>
      <c r="O1448" s="332"/>
      <c r="P1448" s="332"/>
      <c r="Q1448" s="332"/>
      <c r="R1448" s="332"/>
      <c r="S1448" s="332"/>
      <c r="T1448" s="332"/>
    </row>
    <row r="1449" spans="11:20" ht="12.75">
      <c r="K1449" s="332"/>
      <c r="L1449" s="332"/>
      <c r="M1449" s="332"/>
      <c r="N1449" s="332"/>
      <c r="O1449" s="332"/>
      <c r="P1449" s="332"/>
      <c r="Q1449" s="332"/>
      <c r="R1449" s="332"/>
      <c r="S1449" s="332"/>
      <c r="T1449" s="332"/>
    </row>
    <row r="1450" spans="11:20" ht="12.75">
      <c r="K1450" s="332"/>
      <c r="L1450" s="332"/>
      <c r="M1450" s="332"/>
      <c r="N1450" s="332"/>
      <c r="O1450" s="332"/>
      <c r="P1450" s="332"/>
      <c r="Q1450" s="332"/>
      <c r="R1450" s="332"/>
      <c r="S1450" s="332"/>
      <c r="T1450" s="332"/>
    </row>
    <row r="1451" spans="11:20" ht="12.75">
      <c r="K1451" s="332"/>
      <c r="L1451" s="332"/>
      <c r="M1451" s="332"/>
      <c r="N1451" s="332"/>
      <c r="O1451" s="332"/>
      <c r="P1451" s="332"/>
      <c r="Q1451" s="332"/>
      <c r="R1451" s="332"/>
      <c r="S1451" s="332"/>
      <c r="T1451" s="332"/>
    </row>
    <row r="1452" spans="11:20" ht="12.75">
      <c r="K1452" s="332"/>
      <c r="L1452" s="332"/>
      <c r="M1452" s="332"/>
      <c r="N1452" s="332"/>
      <c r="O1452" s="332"/>
      <c r="P1452" s="332"/>
      <c r="Q1452" s="332"/>
      <c r="R1452" s="332"/>
      <c r="S1452" s="332"/>
      <c r="T1452" s="332"/>
    </row>
    <row r="1453" spans="11:20" ht="12.75">
      <c r="K1453" s="332"/>
      <c r="L1453" s="332"/>
      <c r="M1453" s="332"/>
      <c r="N1453" s="332"/>
      <c r="O1453" s="332"/>
      <c r="P1453" s="332"/>
      <c r="Q1453" s="332"/>
      <c r="R1453" s="332"/>
      <c r="S1453" s="332"/>
      <c r="T1453" s="332"/>
    </row>
    <row r="1454" spans="11:20" ht="12.75">
      <c r="K1454" s="332"/>
      <c r="L1454" s="332"/>
      <c r="M1454" s="332"/>
      <c r="N1454" s="332"/>
      <c r="O1454" s="332"/>
      <c r="P1454" s="332"/>
      <c r="Q1454" s="332"/>
      <c r="R1454" s="332"/>
      <c r="S1454" s="332"/>
      <c r="T1454" s="332"/>
    </row>
    <row r="1455" spans="11:20" ht="12.75">
      <c r="K1455" s="332"/>
      <c r="L1455" s="332"/>
      <c r="M1455" s="332"/>
      <c r="N1455" s="332"/>
      <c r="O1455" s="332"/>
      <c r="P1455" s="332"/>
      <c r="Q1455" s="332"/>
      <c r="R1455" s="332"/>
      <c r="S1455" s="332"/>
      <c r="T1455" s="332"/>
    </row>
    <row r="1456" spans="11:20" ht="12.75">
      <c r="K1456" s="332"/>
      <c r="L1456" s="332"/>
      <c r="M1456" s="332"/>
      <c r="N1456" s="332"/>
      <c r="O1456" s="332"/>
      <c r="P1456" s="332"/>
      <c r="Q1456" s="332"/>
      <c r="R1456" s="332"/>
      <c r="S1456" s="332"/>
      <c r="T1456" s="332"/>
    </row>
    <row r="1457" spans="11:20" ht="12.75">
      <c r="K1457" s="332"/>
      <c r="L1457" s="332"/>
      <c r="M1457" s="332"/>
      <c r="N1457" s="332"/>
      <c r="O1457" s="332"/>
      <c r="P1457" s="332"/>
      <c r="Q1457" s="332"/>
      <c r="R1457" s="332"/>
      <c r="S1457" s="332"/>
      <c r="T1457" s="332"/>
    </row>
    <row r="1458" spans="11:20" ht="12.75">
      <c r="K1458" s="332"/>
      <c r="L1458" s="332"/>
      <c r="M1458" s="332"/>
      <c r="N1458" s="332"/>
      <c r="O1458" s="332"/>
      <c r="P1458" s="332"/>
      <c r="Q1458" s="332"/>
      <c r="R1458" s="332"/>
      <c r="S1458" s="332"/>
      <c r="T1458" s="332"/>
    </row>
    <row r="1459" spans="11:20" ht="12.75">
      <c r="K1459" s="332"/>
      <c r="L1459" s="332"/>
      <c r="M1459" s="332"/>
      <c r="N1459" s="332"/>
      <c r="O1459" s="332"/>
      <c r="P1459" s="332"/>
      <c r="Q1459" s="332"/>
      <c r="R1459" s="332"/>
      <c r="S1459" s="332"/>
      <c r="T1459" s="332"/>
    </row>
    <row r="1460" spans="11:20" ht="12.75">
      <c r="K1460" s="332"/>
      <c r="L1460" s="332"/>
      <c r="M1460" s="332"/>
      <c r="N1460" s="332"/>
      <c r="O1460" s="332"/>
      <c r="P1460" s="332"/>
      <c r="Q1460" s="332"/>
      <c r="R1460" s="332"/>
      <c r="S1460" s="332"/>
      <c r="T1460" s="332"/>
    </row>
    <row r="1461" spans="11:20" ht="12.75">
      <c r="K1461" s="332"/>
      <c r="L1461" s="332"/>
      <c r="M1461" s="332"/>
      <c r="N1461" s="332"/>
      <c r="O1461" s="332"/>
      <c r="P1461" s="332"/>
      <c r="Q1461" s="332"/>
      <c r="R1461" s="332"/>
      <c r="S1461" s="332"/>
      <c r="T1461" s="332"/>
    </row>
    <row r="1462" spans="11:20" ht="12.75">
      <c r="K1462" s="332"/>
      <c r="L1462" s="332"/>
      <c r="M1462" s="332"/>
      <c r="N1462" s="332"/>
      <c r="O1462" s="332"/>
      <c r="P1462" s="332"/>
      <c r="Q1462" s="332"/>
      <c r="R1462" s="332"/>
      <c r="S1462" s="332"/>
      <c r="T1462" s="332"/>
    </row>
    <row r="1463" spans="11:20" ht="12.75">
      <c r="K1463" s="332"/>
      <c r="L1463" s="332"/>
      <c r="M1463" s="332"/>
      <c r="N1463" s="332"/>
      <c r="O1463" s="332"/>
      <c r="P1463" s="332"/>
      <c r="Q1463" s="332"/>
      <c r="R1463" s="332"/>
      <c r="S1463" s="332"/>
      <c r="T1463" s="332"/>
    </row>
    <row r="1464" spans="11:20" ht="12.75">
      <c r="K1464" s="332"/>
      <c r="L1464" s="332"/>
      <c r="M1464" s="332"/>
      <c r="N1464" s="332"/>
      <c r="O1464" s="332"/>
      <c r="P1464" s="332"/>
      <c r="Q1464" s="332"/>
      <c r="R1464" s="332"/>
      <c r="S1464" s="332"/>
      <c r="T1464" s="332"/>
    </row>
    <row r="1465" spans="11:20" ht="12.75">
      <c r="K1465" s="332"/>
      <c r="L1465" s="332"/>
      <c r="M1465" s="332"/>
      <c r="N1465" s="332"/>
      <c r="O1465" s="332"/>
      <c r="P1465" s="332"/>
      <c r="Q1465" s="332"/>
      <c r="R1465" s="332"/>
      <c r="S1465" s="332"/>
      <c r="T1465" s="332"/>
    </row>
    <row r="1466" spans="11:20" ht="12.75">
      <c r="K1466" s="332"/>
      <c r="L1466" s="332"/>
      <c r="M1466" s="332"/>
      <c r="N1466" s="332"/>
      <c r="O1466" s="332"/>
      <c r="P1466" s="332"/>
      <c r="Q1466" s="332"/>
      <c r="R1466" s="332"/>
      <c r="S1466" s="332"/>
      <c r="T1466" s="332"/>
    </row>
    <row r="1467" spans="11:20" ht="12.75">
      <c r="K1467" s="332"/>
      <c r="L1467" s="332"/>
      <c r="M1467" s="332"/>
      <c r="N1467" s="332"/>
      <c r="O1467" s="332"/>
      <c r="P1467" s="332"/>
      <c r="Q1467" s="332"/>
      <c r="R1467" s="332"/>
      <c r="S1467" s="332"/>
      <c r="T1467" s="332"/>
    </row>
    <row r="1468" spans="11:20" ht="12.75">
      <c r="K1468" s="332"/>
      <c r="L1468" s="332"/>
      <c r="M1468" s="332"/>
      <c r="N1468" s="332"/>
      <c r="O1468" s="332"/>
      <c r="P1468" s="332"/>
      <c r="Q1468" s="332"/>
      <c r="R1468" s="332"/>
      <c r="S1468" s="332"/>
      <c r="T1468" s="332"/>
    </row>
    <row r="1469" spans="11:20" ht="12.75">
      <c r="K1469" s="332"/>
      <c r="L1469" s="332"/>
      <c r="M1469" s="332"/>
      <c r="N1469" s="332"/>
      <c r="O1469" s="332"/>
      <c r="P1469" s="332"/>
      <c r="Q1469" s="332"/>
      <c r="R1469" s="332"/>
      <c r="S1469" s="332"/>
      <c r="T1469" s="332"/>
    </row>
    <row r="1470" spans="11:20" ht="12.75">
      <c r="K1470" s="332"/>
      <c r="L1470" s="332"/>
      <c r="M1470" s="332"/>
      <c r="N1470" s="332"/>
      <c r="O1470" s="332"/>
      <c r="P1470" s="332"/>
      <c r="Q1470" s="332"/>
      <c r="R1470" s="332"/>
      <c r="S1470" s="332"/>
      <c r="T1470" s="332"/>
    </row>
    <row r="1471" spans="11:20" ht="12.75">
      <c r="K1471" s="332"/>
      <c r="L1471" s="332"/>
      <c r="M1471" s="332"/>
      <c r="N1471" s="332"/>
      <c r="O1471" s="332"/>
      <c r="P1471" s="332"/>
      <c r="Q1471" s="332"/>
      <c r="R1471" s="332"/>
      <c r="S1471" s="332"/>
      <c r="T1471" s="332"/>
    </row>
    <row r="1472" spans="11:20" ht="12.75">
      <c r="K1472" s="332"/>
      <c r="L1472" s="332"/>
      <c r="M1472" s="332"/>
      <c r="N1472" s="332"/>
      <c r="O1472" s="332"/>
      <c r="P1472" s="332"/>
      <c r="Q1472" s="332"/>
      <c r="R1472" s="332"/>
      <c r="S1472" s="332"/>
      <c r="T1472" s="332"/>
    </row>
    <row r="1473" spans="11:20" ht="12.75">
      <c r="K1473" s="332"/>
      <c r="L1473" s="332"/>
      <c r="M1473" s="332"/>
      <c r="N1473" s="332"/>
      <c r="O1473" s="332"/>
      <c r="P1473" s="332"/>
      <c r="Q1473" s="332"/>
      <c r="R1473" s="332"/>
      <c r="S1473" s="332"/>
      <c r="T1473" s="332"/>
    </row>
    <row r="1474" spans="11:20" ht="12.75">
      <c r="K1474" s="332"/>
      <c r="L1474" s="332"/>
      <c r="M1474" s="332"/>
      <c r="N1474" s="332"/>
      <c r="O1474" s="332"/>
      <c r="P1474" s="332"/>
      <c r="Q1474" s="332"/>
      <c r="R1474" s="332"/>
      <c r="S1474" s="332"/>
      <c r="T1474" s="332"/>
    </row>
    <row r="1475" spans="11:20" ht="12.75">
      <c r="K1475" s="332"/>
      <c r="L1475" s="332"/>
      <c r="M1475" s="332"/>
      <c r="N1475" s="332"/>
      <c r="O1475" s="332"/>
      <c r="P1475" s="332"/>
      <c r="Q1475" s="332"/>
      <c r="R1475" s="332"/>
      <c r="S1475" s="332"/>
      <c r="T1475" s="332"/>
    </row>
    <row r="1476" spans="11:20" ht="12.75">
      <c r="K1476" s="332"/>
      <c r="L1476" s="332"/>
      <c r="M1476" s="332"/>
      <c r="N1476" s="332"/>
      <c r="O1476" s="332"/>
      <c r="P1476" s="332"/>
      <c r="Q1476" s="332"/>
      <c r="R1476" s="332"/>
      <c r="S1476" s="332"/>
      <c r="T1476" s="332"/>
    </row>
    <row r="1477" spans="11:20" ht="12.75">
      <c r="K1477" s="332"/>
      <c r="L1477" s="332"/>
      <c r="M1477" s="332"/>
      <c r="N1477" s="332"/>
      <c r="O1477" s="332"/>
      <c r="P1477" s="332"/>
      <c r="Q1477" s="332"/>
      <c r="R1477" s="332"/>
      <c r="S1477" s="332"/>
      <c r="T1477" s="332"/>
    </row>
    <row r="1478" spans="11:20" ht="12.75">
      <c r="K1478" s="332"/>
      <c r="L1478" s="332"/>
      <c r="M1478" s="332"/>
      <c r="N1478" s="332"/>
      <c r="O1478" s="332"/>
      <c r="P1478" s="332"/>
      <c r="Q1478" s="332"/>
      <c r="R1478" s="332"/>
      <c r="S1478" s="332"/>
      <c r="T1478" s="332"/>
    </row>
    <row r="1479" spans="11:20" ht="12.75">
      <c r="K1479" s="332"/>
      <c r="L1479" s="332"/>
      <c r="M1479" s="332"/>
      <c r="N1479" s="332"/>
      <c r="O1479" s="332"/>
      <c r="P1479" s="332"/>
      <c r="Q1479" s="332"/>
      <c r="R1479" s="332"/>
      <c r="S1479" s="332"/>
      <c r="T1479" s="332"/>
    </row>
    <row r="1480" spans="11:20" ht="12.75">
      <c r="K1480" s="332"/>
      <c r="L1480" s="332"/>
      <c r="M1480" s="332"/>
      <c r="N1480" s="332"/>
      <c r="O1480" s="332"/>
      <c r="P1480" s="332"/>
      <c r="Q1480" s="332"/>
      <c r="R1480" s="332"/>
      <c r="S1480" s="332"/>
      <c r="T1480" s="332"/>
    </row>
    <row r="1481" spans="11:20" ht="12.75">
      <c r="K1481" s="332"/>
      <c r="L1481" s="332"/>
      <c r="M1481" s="332"/>
      <c r="N1481" s="332"/>
      <c r="O1481" s="332"/>
      <c r="P1481" s="332"/>
      <c r="Q1481" s="332"/>
      <c r="R1481" s="332"/>
      <c r="S1481" s="332"/>
      <c r="T1481" s="332"/>
    </row>
    <row r="1482" spans="11:20" ht="12.75">
      <c r="K1482" s="332"/>
      <c r="L1482" s="332"/>
      <c r="M1482" s="332"/>
      <c r="N1482" s="332"/>
      <c r="O1482" s="332"/>
      <c r="P1482" s="332"/>
      <c r="Q1482" s="332"/>
      <c r="R1482" s="332"/>
      <c r="S1482" s="332"/>
      <c r="T1482" s="332"/>
    </row>
    <row r="1483" spans="11:20" ht="12.75">
      <c r="K1483" s="332"/>
      <c r="L1483" s="332"/>
      <c r="M1483" s="332"/>
      <c r="N1483" s="332"/>
      <c r="O1483" s="332"/>
      <c r="P1483" s="332"/>
      <c r="Q1483" s="332"/>
      <c r="R1483" s="332"/>
      <c r="S1483" s="332"/>
      <c r="T1483" s="332"/>
    </row>
    <row r="1484" spans="11:20" ht="12.75">
      <c r="K1484" s="332"/>
      <c r="L1484" s="332"/>
      <c r="M1484" s="332"/>
      <c r="N1484" s="332"/>
      <c r="O1484" s="332"/>
      <c r="P1484" s="332"/>
      <c r="Q1484" s="332"/>
      <c r="R1484" s="332"/>
      <c r="S1484" s="332"/>
      <c r="T1484" s="332"/>
    </row>
    <row r="1485" spans="11:20" ht="12.75">
      <c r="K1485" s="332"/>
      <c r="L1485" s="332"/>
      <c r="M1485" s="332"/>
      <c r="N1485" s="332"/>
      <c r="O1485" s="332"/>
      <c r="P1485" s="332"/>
      <c r="Q1485" s="332"/>
      <c r="R1485" s="332"/>
      <c r="S1485" s="332"/>
      <c r="T1485" s="332"/>
    </row>
    <row r="1486" spans="11:20" ht="12.75">
      <c r="K1486" s="332"/>
      <c r="L1486" s="332"/>
      <c r="M1486" s="332"/>
      <c r="N1486" s="332"/>
      <c r="O1486" s="332"/>
      <c r="P1486" s="332"/>
      <c r="Q1486" s="332"/>
      <c r="R1486" s="332"/>
      <c r="S1486" s="332"/>
      <c r="T1486" s="332"/>
    </row>
    <row r="1487" spans="11:20" ht="12.75">
      <c r="K1487" s="332"/>
      <c r="L1487" s="332"/>
      <c r="M1487" s="332"/>
      <c r="N1487" s="332"/>
      <c r="O1487" s="332"/>
      <c r="P1487" s="332"/>
      <c r="Q1487" s="332"/>
      <c r="R1487" s="332"/>
      <c r="S1487" s="332"/>
      <c r="T1487" s="332"/>
    </row>
    <row r="1488" spans="11:20" ht="12.75">
      <c r="K1488" s="332"/>
      <c r="L1488" s="332"/>
      <c r="M1488" s="332"/>
      <c r="N1488" s="332"/>
      <c r="O1488" s="332"/>
      <c r="P1488" s="332"/>
      <c r="Q1488" s="332"/>
      <c r="R1488" s="332"/>
      <c r="S1488" s="332"/>
      <c r="T1488" s="332"/>
    </row>
    <row r="1489" spans="11:20" ht="12.75">
      <c r="K1489" s="332"/>
      <c r="L1489" s="332"/>
      <c r="M1489" s="332"/>
      <c r="N1489" s="332"/>
      <c r="O1489" s="332"/>
      <c r="P1489" s="332"/>
      <c r="Q1489" s="332"/>
      <c r="R1489" s="332"/>
      <c r="S1489" s="332"/>
      <c r="T1489" s="332"/>
    </row>
    <row r="1490" spans="11:20" ht="12.75">
      <c r="K1490" s="332"/>
      <c r="L1490" s="332"/>
      <c r="M1490" s="332"/>
      <c r="N1490" s="332"/>
      <c r="O1490" s="332"/>
      <c r="P1490" s="332"/>
      <c r="Q1490" s="332"/>
      <c r="R1490" s="332"/>
      <c r="S1490" s="332"/>
      <c r="T1490" s="332"/>
    </row>
    <row r="1491" spans="11:20" ht="12.75">
      <c r="K1491" s="332"/>
      <c r="L1491" s="332"/>
      <c r="M1491" s="332"/>
      <c r="N1491" s="332"/>
      <c r="O1491" s="332"/>
      <c r="P1491" s="332"/>
      <c r="Q1491" s="332"/>
      <c r="R1491" s="332"/>
      <c r="S1491" s="332"/>
      <c r="T1491" s="332"/>
    </row>
    <row r="1492" spans="11:20" ht="12.75">
      <c r="K1492" s="332"/>
      <c r="L1492" s="332"/>
      <c r="M1492" s="332"/>
      <c r="N1492" s="332"/>
      <c r="O1492" s="332"/>
      <c r="P1492" s="332"/>
      <c r="Q1492" s="332"/>
      <c r="R1492" s="332"/>
      <c r="S1492" s="332"/>
      <c r="T1492" s="332"/>
    </row>
    <row r="1493" spans="11:20" ht="12.75">
      <c r="K1493" s="332"/>
      <c r="L1493" s="332"/>
      <c r="M1493" s="332"/>
      <c r="N1493" s="332"/>
      <c r="O1493" s="332"/>
      <c r="P1493" s="332"/>
      <c r="Q1493" s="332"/>
      <c r="R1493" s="332"/>
      <c r="S1493" s="332"/>
      <c r="T1493" s="332"/>
    </row>
    <row r="1494" spans="11:20" ht="12.75">
      <c r="K1494" s="332"/>
      <c r="L1494" s="332"/>
      <c r="M1494" s="332"/>
      <c r="N1494" s="332"/>
      <c r="O1494" s="332"/>
      <c r="P1494" s="332"/>
      <c r="Q1494" s="332"/>
      <c r="R1494" s="332"/>
      <c r="S1494" s="332"/>
      <c r="T1494" s="332"/>
    </row>
    <row r="1495" spans="11:20" ht="12.75">
      <c r="K1495" s="332"/>
      <c r="L1495" s="332"/>
      <c r="M1495" s="332"/>
      <c r="N1495" s="332"/>
      <c r="O1495" s="332"/>
      <c r="P1495" s="332"/>
      <c r="Q1495" s="332"/>
      <c r="R1495" s="332"/>
      <c r="S1495" s="332"/>
      <c r="T1495" s="332"/>
    </row>
    <row r="1496" spans="11:20" ht="12.75">
      <c r="K1496" s="332"/>
      <c r="L1496" s="332"/>
      <c r="M1496" s="332"/>
      <c r="N1496" s="332"/>
      <c r="O1496" s="332"/>
      <c r="P1496" s="332"/>
      <c r="Q1496" s="332"/>
      <c r="R1496" s="332"/>
      <c r="S1496" s="332"/>
      <c r="T1496" s="332"/>
    </row>
    <row r="1497" spans="11:20" ht="12.75">
      <c r="K1497" s="332"/>
      <c r="L1497" s="332"/>
      <c r="M1497" s="332"/>
      <c r="N1497" s="332"/>
      <c r="O1497" s="332"/>
      <c r="P1497" s="332"/>
      <c r="Q1497" s="332"/>
      <c r="R1497" s="332"/>
      <c r="S1497" s="332"/>
      <c r="T1497" s="332"/>
    </row>
    <row r="1498" spans="11:20" ht="12.75">
      <c r="K1498" s="332"/>
      <c r="L1498" s="332"/>
      <c r="M1498" s="332"/>
      <c r="N1498" s="332"/>
      <c r="O1498" s="332"/>
      <c r="P1498" s="332"/>
      <c r="Q1498" s="332"/>
      <c r="R1498" s="332"/>
      <c r="S1498" s="332"/>
      <c r="T1498" s="332"/>
    </row>
    <row r="1499" spans="11:20" ht="12.75">
      <c r="K1499" s="332"/>
      <c r="L1499" s="332"/>
      <c r="M1499" s="332"/>
      <c r="N1499" s="332"/>
      <c r="O1499" s="332"/>
      <c r="P1499" s="332"/>
      <c r="Q1499" s="332"/>
      <c r="R1499" s="332"/>
      <c r="S1499" s="332"/>
      <c r="T1499" s="332"/>
    </row>
    <row r="1500" spans="11:20" ht="12.75">
      <c r="K1500" s="332"/>
      <c r="L1500" s="332"/>
      <c r="M1500" s="332"/>
      <c r="N1500" s="332"/>
      <c r="O1500" s="332"/>
      <c r="P1500" s="332"/>
      <c r="Q1500" s="332"/>
      <c r="R1500" s="332"/>
      <c r="S1500" s="332"/>
      <c r="T1500" s="332"/>
    </row>
    <row r="1501" spans="11:20" ht="12.75">
      <c r="K1501" s="332"/>
      <c r="L1501" s="332"/>
      <c r="M1501" s="332"/>
      <c r="N1501" s="332"/>
      <c r="O1501" s="332"/>
      <c r="P1501" s="332"/>
      <c r="Q1501" s="332"/>
      <c r="R1501" s="332"/>
      <c r="S1501" s="332"/>
      <c r="T1501" s="332"/>
    </row>
    <row r="1502" spans="11:20" ht="12.75">
      <c r="K1502" s="332"/>
      <c r="L1502" s="332"/>
      <c r="M1502" s="332"/>
      <c r="N1502" s="332"/>
      <c r="O1502" s="332"/>
      <c r="P1502" s="332"/>
      <c r="Q1502" s="332"/>
      <c r="R1502" s="332"/>
      <c r="S1502" s="332"/>
      <c r="T1502" s="332"/>
    </row>
    <row r="1503" spans="11:20" ht="12.75">
      <c r="K1503" s="332"/>
      <c r="L1503" s="332"/>
      <c r="M1503" s="332"/>
      <c r="N1503" s="332"/>
      <c r="O1503" s="332"/>
      <c r="P1503" s="332"/>
      <c r="Q1503" s="332"/>
      <c r="R1503" s="332"/>
      <c r="S1503" s="332"/>
      <c r="T1503" s="332"/>
    </row>
    <row r="1504" spans="11:20" ht="12.75">
      <c r="K1504" s="332"/>
      <c r="L1504" s="332"/>
      <c r="M1504" s="332"/>
      <c r="N1504" s="332"/>
      <c r="O1504" s="332"/>
      <c r="P1504" s="332"/>
      <c r="Q1504" s="332"/>
      <c r="R1504" s="332"/>
      <c r="S1504" s="332"/>
      <c r="T1504" s="332"/>
    </row>
    <row r="1505" spans="11:20" ht="12.75">
      <c r="K1505" s="332"/>
      <c r="L1505" s="332"/>
      <c r="M1505" s="332"/>
      <c r="N1505" s="332"/>
      <c r="O1505" s="332"/>
      <c r="P1505" s="332"/>
      <c r="Q1505" s="332"/>
      <c r="R1505" s="332"/>
      <c r="S1505" s="332"/>
      <c r="T1505" s="332"/>
    </row>
    <row r="1506" spans="11:20" ht="12.75">
      <c r="K1506" s="332"/>
      <c r="L1506" s="332"/>
      <c r="M1506" s="332"/>
      <c r="N1506" s="332"/>
      <c r="O1506" s="332"/>
      <c r="P1506" s="332"/>
      <c r="Q1506" s="332"/>
      <c r="R1506" s="332"/>
      <c r="S1506" s="332"/>
      <c r="T1506" s="332"/>
    </row>
    <row r="1507" spans="11:20" ht="12.75">
      <c r="K1507" s="332"/>
      <c r="L1507" s="332"/>
      <c r="M1507" s="332"/>
      <c r="N1507" s="332"/>
      <c r="O1507" s="332"/>
      <c r="P1507" s="332"/>
      <c r="Q1507" s="332"/>
      <c r="R1507" s="332"/>
      <c r="S1507" s="332"/>
      <c r="T1507" s="332"/>
    </row>
    <row r="1508" spans="11:20" ht="12.75">
      <c r="K1508" s="332"/>
      <c r="L1508" s="332"/>
      <c r="M1508" s="332"/>
      <c r="N1508" s="332"/>
      <c r="O1508" s="332"/>
      <c r="P1508" s="332"/>
      <c r="Q1508" s="332"/>
      <c r="R1508" s="332"/>
      <c r="S1508" s="332"/>
      <c r="T1508" s="332"/>
    </row>
    <row r="1509" spans="11:20" ht="12.75">
      <c r="K1509" s="332"/>
      <c r="L1509" s="332"/>
      <c r="M1509" s="332"/>
      <c r="N1509" s="332"/>
      <c r="O1509" s="332"/>
      <c r="P1509" s="332"/>
      <c r="Q1509" s="332"/>
      <c r="R1509" s="332"/>
      <c r="S1509" s="332"/>
      <c r="T1509" s="332"/>
    </row>
    <row r="1510" spans="11:20" ht="12.75">
      <c r="K1510" s="332"/>
      <c r="L1510" s="332"/>
      <c r="M1510" s="332"/>
      <c r="N1510" s="332"/>
      <c r="O1510" s="332"/>
      <c r="P1510" s="332"/>
      <c r="Q1510" s="332"/>
      <c r="R1510" s="332"/>
      <c r="S1510" s="332"/>
      <c r="T1510" s="332"/>
    </row>
    <row r="1511" spans="11:20" ht="12.75">
      <c r="K1511" s="332"/>
      <c r="L1511" s="332"/>
      <c r="M1511" s="332"/>
      <c r="N1511" s="332"/>
      <c r="O1511" s="332"/>
      <c r="P1511" s="332"/>
      <c r="Q1511" s="332"/>
      <c r="R1511" s="332"/>
      <c r="S1511" s="332"/>
      <c r="T1511" s="332"/>
    </row>
    <row r="1512" spans="11:20" ht="12.75">
      <c r="K1512" s="332"/>
      <c r="L1512" s="332"/>
      <c r="M1512" s="332"/>
      <c r="N1512" s="332"/>
      <c r="O1512" s="332"/>
      <c r="P1512" s="332"/>
      <c r="Q1512" s="332"/>
      <c r="R1512" s="332"/>
      <c r="S1512" s="332"/>
      <c r="T1512" s="332"/>
    </row>
    <row r="1513" spans="11:20" ht="12.75">
      <c r="K1513" s="332"/>
      <c r="L1513" s="332"/>
      <c r="M1513" s="332"/>
      <c r="N1513" s="332"/>
      <c r="O1513" s="332"/>
      <c r="P1513" s="332"/>
      <c r="Q1513" s="332"/>
      <c r="R1513" s="332"/>
      <c r="S1513" s="332"/>
      <c r="T1513" s="332"/>
    </row>
    <row r="1514" spans="11:20" ht="12.75">
      <c r="K1514" s="332"/>
      <c r="L1514" s="332"/>
      <c r="M1514" s="332"/>
      <c r="N1514" s="332"/>
      <c r="O1514" s="332"/>
      <c r="P1514" s="332"/>
      <c r="Q1514" s="332"/>
      <c r="R1514" s="332"/>
      <c r="S1514" s="332"/>
      <c r="T1514" s="332"/>
    </row>
    <row r="1515" spans="11:20" ht="12.75">
      <c r="K1515" s="332"/>
      <c r="L1515" s="332"/>
      <c r="M1515" s="332"/>
      <c r="N1515" s="332"/>
      <c r="O1515" s="332"/>
      <c r="P1515" s="332"/>
      <c r="Q1515" s="332"/>
      <c r="R1515" s="332"/>
      <c r="S1515" s="332"/>
      <c r="T1515" s="332"/>
    </row>
    <row r="1516" spans="11:20" ht="12.75">
      <c r="K1516" s="332"/>
      <c r="L1516" s="332"/>
      <c r="M1516" s="332"/>
      <c r="N1516" s="332"/>
      <c r="O1516" s="332"/>
      <c r="P1516" s="332"/>
      <c r="Q1516" s="332"/>
      <c r="R1516" s="332"/>
      <c r="S1516" s="332"/>
      <c r="T1516" s="332"/>
    </row>
    <row r="1517" spans="11:20" ht="12.75">
      <c r="K1517" s="332"/>
      <c r="L1517" s="332"/>
      <c r="M1517" s="332"/>
      <c r="N1517" s="332"/>
      <c r="O1517" s="332"/>
      <c r="P1517" s="332"/>
      <c r="Q1517" s="332"/>
      <c r="R1517" s="332"/>
      <c r="S1517" s="332"/>
      <c r="T1517" s="332"/>
    </row>
    <row r="1518" spans="11:20" ht="12.75">
      <c r="K1518" s="332"/>
      <c r="L1518" s="332"/>
      <c r="M1518" s="332"/>
      <c r="N1518" s="332"/>
      <c r="O1518" s="332"/>
      <c r="P1518" s="332"/>
      <c r="Q1518" s="332"/>
      <c r="R1518" s="332"/>
      <c r="S1518" s="332"/>
      <c r="T1518" s="332"/>
    </row>
    <row r="1519" spans="11:20" ht="12.75">
      <c r="K1519" s="332"/>
      <c r="L1519" s="332"/>
      <c r="M1519" s="332"/>
      <c r="N1519" s="332"/>
      <c r="O1519" s="332"/>
      <c r="P1519" s="332"/>
      <c r="Q1519" s="332"/>
      <c r="R1519" s="332"/>
      <c r="S1519" s="332"/>
      <c r="T1519" s="332"/>
    </row>
    <row r="1520" spans="11:20" ht="12.75">
      <c r="K1520" s="332"/>
      <c r="L1520" s="332"/>
      <c r="M1520" s="332"/>
      <c r="N1520" s="332"/>
      <c r="O1520" s="332"/>
      <c r="P1520" s="332"/>
      <c r="Q1520" s="332"/>
      <c r="R1520" s="332"/>
      <c r="S1520" s="332"/>
      <c r="T1520" s="332"/>
    </row>
    <row r="1521" spans="11:20" ht="12.75">
      <c r="K1521" s="332"/>
      <c r="L1521" s="332"/>
      <c r="M1521" s="332"/>
      <c r="N1521" s="332"/>
      <c r="O1521" s="332"/>
      <c r="P1521" s="332"/>
      <c r="Q1521" s="332"/>
      <c r="R1521" s="332"/>
      <c r="S1521" s="332"/>
      <c r="T1521" s="332"/>
    </row>
    <row r="1522" spans="11:20" ht="12.75">
      <c r="K1522" s="332"/>
      <c r="L1522" s="332"/>
      <c r="M1522" s="332"/>
      <c r="N1522" s="332"/>
      <c r="O1522" s="332"/>
      <c r="P1522" s="332"/>
      <c r="Q1522" s="332"/>
      <c r="R1522" s="332"/>
      <c r="S1522" s="332"/>
      <c r="T1522" s="332"/>
    </row>
    <row r="1523" spans="11:20" ht="12.75">
      <c r="K1523" s="332"/>
      <c r="L1523" s="332"/>
      <c r="M1523" s="332"/>
      <c r="N1523" s="332"/>
      <c r="O1523" s="332"/>
      <c r="P1523" s="332"/>
      <c r="Q1523" s="332"/>
      <c r="R1523" s="332"/>
      <c r="S1523" s="332"/>
      <c r="T1523" s="332"/>
    </row>
    <row r="1524" spans="11:20" ht="12.75">
      <c r="K1524" s="332"/>
      <c r="L1524" s="332"/>
      <c r="M1524" s="332"/>
      <c r="N1524" s="332"/>
      <c r="O1524" s="332"/>
      <c r="P1524" s="332"/>
      <c r="Q1524" s="332"/>
      <c r="R1524" s="332"/>
      <c r="S1524" s="332"/>
      <c r="T1524" s="332"/>
    </row>
    <row r="1525" spans="11:20" ht="12.75">
      <c r="K1525" s="332"/>
      <c r="L1525" s="332"/>
      <c r="M1525" s="332"/>
      <c r="N1525" s="332"/>
      <c r="O1525" s="332"/>
      <c r="P1525" s="332"/>
      <c r="Q1525" s="332"/>
      <c r="R1525" s="332"/>
      <c r="S1525" s="332"/>
      <c r="T1525" s="332"/>
    </row>
    <row r="1526" spans="11:20" ht="12.75">
      <c r="K1526" s="332"/>
      <c r="L1526" s="332"/>
      <c r="M1526" s="332"/>
      <c r="N1526" s="332"/>
      <c r="O1526" s="332"/>
      <c r="P1526" s="332"/>
      <c r="Q1526" s="332"/>
      <c r="R1526" s="332"/>
      <c r="S1526" s="332"/>
      <c r="T1526" s="332"/>
    </row>
    <row r="1527" spans="11:20" ht="12.75">
      <c r="K1527" s="332"/>
      <c r="L1527" s="332"/>
      <c r="M1527" s="332"/>
      <c r="N1527" s="332"/>
      <c r="O1527" s="332"/>
      <c r="P1527" s="332"/>
      <c r="Q1527" s="332"/>
      <c r="R1527" s="332"/>
      <c r="S1527" s="332"/>
      <c r="T1527" s="332"/>
    </row>
    <row r="1528" spans="11:20" ht="12.75">
      <c r="K1528" s="332"/>
      <c r="L1528" s="332"/>
      <c r="M1528" s="332"/>
      <c r="N1528" s="332"/>
      <c r="O1528" s="332"/>
      <c r="P1528" s="332"/>
      <c r="Q1528" s="332"/>
      <c r="R1528" s="332"/>
      <c r="S1528" s="332"/>
      <c r="T1528" s="332"/>
    </row>
    <row r="1529" spans="11:20" ht="12.75">
      <c r="K1529" s="332"/>
      <c r="L1529" s="332"/>
      <c r="M1529" s="332"/>
      <c r="N1529" s="332"/>
      <c r="O1529" s="332"/>
      <c r="P1529" s="332"/>
      <c r="Q1529" s="332"/>
      <c r="R1529" s="332"/>
      <c r="S1529" s="332"/>
      <c r="T1529" s="332"/>
    </row>
    <row r="1530" spans="11:20" ht="12.75">
      <c r="K1530" s="332"/>
      <c r="L1530" s="332"/>
      <c r="M1530" s="332"/>
      <c r="N1530" s="332"/>
      <c r="O1530" s="332"/>
      <c r="P1530" s="332"/>
      <c r="Q1530" s="332"/>
      <c r="R1530" s="332"/>
      <c r="S1530" s="332"/>
      <c r="T1530" s="332"/>
    </row>
    <row r="1531" spans="11:20" ht="12.75">
      <c r="K1531" s="332"/>
      <c r="L1531" s="332"/>
      <c r="M1531" s="332"/>
      <c r="N1531" s="332"/>
      <c r="O1531" s="332"/>
      <c r="P1531" s="332"/>
      <c r="Q1531" s="332"/>
      <c r="R1531" s="332"/>
      <c r="S1531" s="332"/>
      <c r="T1531" s="332"/>
    </row>
    <row r="1532" spans="11:20" ht="12.75">
      <c r="K1532" s="332"/>
      <c r="L1532" s="332"/>
      <c r="M1532" s="332"/>
      <c r="N1532" s="332"/>
      <c r="O1532" s="332"/>
      <c r="P1532" s="332"/>
      <c r="Q1532" s="332"/>
      <c r="R1532" s="332"/>
      <c r="S1532" s="332"/>
      <c r="T1532" s="332"/>
    </row>
    <row r="1533" spans="11:20" ht="12.75">
      <c r="K1533" s="332"/>
      <c r="L1533" s="332"/>
      <c r="M1533" s="332"/>
      <c r="N1533" s="332"/>
      <c r="O1533" s="332"/>
      <c r="P1533" s="332"/>
      <c r="Q1533" s="332"/>
      <c r="R1533" s="332"/>
      <c r="S1533" s="332"/>
      <c r="T1533" s="332"/>
    </row>
    <row r="1534" spans="11:20" ht="12.75">
      <c r="K1534" s="332"/>
      <c r="L1534" s="332"/>
      <c r="M1534" s="332"/>
      <c r="N1534" s="332"/>
      <c r="O1534" s="332"/>
      <c r="P1534" s="332"/>
      <c r="Q1534" s="332"/>
      <c r="R1534" s="332"/>
      <c r="S1534" s="332"/>
      <c r="T1534" s="332"/>
    </row>
    <row r="1535" spans="11:20" ht="12.75">
      <c r="K1535" s="332"/>
      <c r="L1535" s="332"/>
      <c r="M1535" s="332"/>
      <c r="N1535" s="332"/>
      <c r="O1535" s="332"/>
      <c r="P1535" s="332"/>
      <c r="Q1535" s="332"/>
      <c r="R1535" s="332"/>
      <c r="S1535" s="332"/>
      <c r="T1535" s="332"/>
    </row>
    <row r="1536" spans="11:20" ht="12.75">
      <c r="K1536" s="332"/>
      <c r="L1536" s="332"/>
      <c r="M1536" s="332"/>
      <c r="N1536" s="332"/>
      <c r="O1536" s="332"/>
      <c r="P1536" s="332"/>
      <c r="Q1536" s="332"/>
      <c r="R1536" s="332"/>
      <c r="S1536" s="332"/>
      <c r="T1536" s="332"/>
    </row>
    <row r="1537" spans="11:20" ht="12.75">
      <c r="K1537" s="332"/>
      <c r="L1537" s="332"/>
      <c r="M1537" s="332"/>
      <c r="N1537" s="332"/>
      <c r="O1537" s="332"/>
      <c r="P1537" s="332"/>
      <c r="Q1537" s="332"/>
      <c r="R1537" s="332"/>
      <c r="S1537" s="332"/>
      <c r="T1537" s="332"/>
    </row>
    <row r="1538" spans="11:20" ht="12.75">
      <c r="K1538" s="332"/>
      <c r="L1538" s="332"/>
      <c r="M1538" s="332"/>
      <c r="N1538" s="332"/>
      <c r="O1538" s="332"/>
      <c r="P1538" s="332"/>
      <c r="Q1538" s="332"/>
      <c r="R1538" s="332"/>
      <c r="S1538" s="332"/>
      <c r="T1538" s="332"/>
    </row>
    <row r="1539" spans="11:20" ht="12.75">
      <c r="K1539" s="332"/>
      <c r="L1539" s="332"/>
      <c r="M1539" s="332"/>
      <c r="N1539" s="332"/>
      <c r="O1539" s="332"/>
      <c r="P1539" s="332"/>
      <c r="Q1539" s="332"/>
      <c r="R1539" s="332"/>
      <c r="S1539" s="332"/>
      <c r="T1539" s="332"/>
    </row>
    <row r="1540" spans="11:20" ht="12.75">
      <c r="K1540" s="332"/>
      <c r="L1540" s="332"/>
      <c r="M1540" s="332"/>
      <c r="N1540" s="332"/>
      <c r="O1540" s="332"/>
      <c r="P1540" s="332"/>
      <c r="Q1540" s="332"/>
      <c r="R1540" s="332"/>
      <c r="S1540" s="332"/>
      <c r="T1540" s="332"/>
    </row>
    <row r="1541" spans="11:20" ht="12.75">
      <c r="K1541" s="332"/>
      <c r="L1541" s="332"/>
      <c r="M1541" s="332"/>
      <c r="N1541" s="332"/>
      <c r="O1541" s="332"/>
      <c r="P1541" s="332"/>
      <c r="Q1541" s="332"/>
      <c r="R1541" s="332"/>
      <c r="S1541" s="332"/>
      <c r="T1541" s="332"/>
    </row>
    <row r="1542" spans="11:20" ht="12.75">
      <c r="K1542" s="332"/>
      <c r="L1542" s="332"/>
      <c r="M1542" s="332"/>
      <c r="N1542" s="332"/>
      <c r="O1542" s="332"/>
      <c r="P1542" s="332"/>
      <c r="Q1542" s="332"/>
      <c r="R1542" s="332"/>
      <c r="S1542" s="332"/>
      <c r="T1542" s="332"/>
    </row>
    <row r="1543" spans="11:20" ht="12.75">
      <c r="K1543" s="332"/>
      <c r="L1543" s="332"/>
      <c r="M1543" s="332"/>
      <c r="N1543" s="332"/>
      <c r="O1543" s="332"/>
      <c r="P1543" s="332"/>
      <c r="Q1543" s="332"/>
      <c r="R1543" s="332"/>
      <c r="S1543" s="332"/>
      <c r="T1543" s="332"/>
    </row>
    <row r="1544" spans="11:20" ht="12.75">
      <c r="K1544" s="332"/>
      <c r="L1544" s="332"/>
      <c r="M1544" s="332"/>
      <c r="N1544" s="332"/>
      <c r="O1544" s="332"/>
      <c r="P1544" s="332"/>
      <c r="Q1544" s="332"/>
      <c r="R1544" s="332"/>
      <c r="S1544" s="332"/>
      <c r="T1544" s="332"/>
    </row>
    <row r="1545" spans="11:20" ht="12.75">
      <c r="K1545" s="332"/>
      <c r="L1545" s="332"/>
      <c r="M1545" s="332"/>
      <c r="N1545" s="332"/>
      <c r="O1545" s="332"/>
      <c r="P1545" s="332"/>
      <c r="Q1545" s="332"/>
      <c r="R1545" s="332"/>
      <c r="S1545" s="332"/>
      <c r="T1545" s="332"/>
    </row>
    <row r="1546" spans="11:20" ht="12.75">
      <c r="K1546" s="332"/>
      <c r="L1546" s="332"/>
      <c r="M1546" s="332"/>
      <c r="N1546" s="332"/>
      <c r="O1546" s="332"/>
      <c r="P1546" s="332"/>
      <c r="Q1546" s="332"/>
      <c r="R1546" s="332"/>
      <c r="S1546" s="332"/>
      <c r="T1546" s="332"/>
    </row>
    <row r="1547" spans="11:20" ht="12.75">
      <c r="K1547" s="332"/>
      <c r="L1547" s="332"/>
      <c r="M1547" s="332"/>
      <c r="N1547" s="332"/>
      <c r="O1547" s="332"/>
      <c r="P1547" s="332"/>
      <c r="Q1547" s="332"/>
      <c r="R1547" s="332"/>
      <c r="S1547" s="332"/>
      <c r="T1547" s="332"/>
    </row>
    <row r="1548" spans="11:20" ht="12.75">
      <c r="K1548" s="332"/>
      <c r="L1548" s="332"/>
      <c r="M1548" s="332"/>
      <c r="N1548" s="332"/>
      <c r="O1548" s="332"/>
      <c r="P1548" s="332"/>
      <c r="Q1548" s="332"/>
      <c r="R1548" s="332"/>
      <c r="S1548" s="332"/>
      <c r="T1548" s="332"/>
    </row>
    <row r="1549" spans="11:20" ht="12.75">
      <c r="K1549" s="332"/>
      <c r="L1549" s="332"/>
      <c r="M1549" s="332"/>
      <c r="N1549" s="332"/>
      <c r="O1549" s="332"/>
      <c r="P1549" s="332"/>
      <c r="Q1549" s="332"/>
      <c r="R1549" s="332"/>
      <c r="S1549" s="332"/>
      <c r="T1549" s="332"/>
    </row>
    <row r="1550" spans="11:20" ht="12.75">
      <c r="K1550" s="332"/>
      <c r="L1550" s="332"/>
      <c r="M1550" s="332"/>
      <c r="N1550" s="332"/>
      <c r="O1550" s="332"/>
      <c r="P1550" s="332"/>
      <c r="Q1550" s="332"/>
      <c r="R1550" s="332"/>
      <c r="S1550" s="332"/>
      <c r="T1550" s="332"/>
    </row>
    <row r="1551" spans="11:20" ht="12.75">
      <c r="K1551" s="332"/>
      <c r="L1551" s="332"/>
      <c r="M1551" s="332"/>
      <c r="N1551" s="332"/>
      <c r="O1551" s="332"/>
      <c r="P1551" s="332"/>
      <c r="Q1551" s="332"/>
      <c r="R1551" s="332"/>
      <c r="S1551" s="332"/>
      <c r="T1551" s="332"/>
    </row>
    <row r="1552" spans="11:20" ht="12.75">
      <c r="K1552" s="332"/>
      <c r="L1552" s="332"/>
      <c r="M1552" s="332"/>
      <c r="N1552" s="332"/>
      <c r="O1552" s="332"/>
      <c r="P1552" s="332"/>
      <c r="Q1552" s="332"/>
      <c r="R1552" s="332"/>
      <c r="S1552" s="332"/>
      <c r="T1552" s="332"/>
    </row>
    <row r="1553" spans="11:20" ht="12.75">
      <c r="K1553" s="332"/>
      <c r="L1553" s="332"/>
      <c r="M1553" s="332"/>
      <c r="N1553" s="332"/>
      <c r="O1553" s="332"/>
      <c r="P1553" s="332"/>
      <c r="Q1553" s="332"/>
      <c r="R1553" s="332"/>
      <c r="S1553" s="332"/>
      <c r="T1553" s="332"/>
    </row>
    <row r="1554" spans="11:20" ht="12.75">
      <c r="K1554" s="332"/>
      <c r="L1554" s="332"/>
      <c r="M1554" s="332"/>
      <c r="N1554" s="332"/>
      <c r="O1554" s="332"/>
      <c r="P1554" s="332"/>
      <c r="Q1554" s="332"/>
      <c r="R1554" s="332"/>
      <c r="S1554" s="332"/>
      <c r="T1554" s="332"/>
    </row>
    <row r="1555" spans="11:20" ht="12.75">
      <c r="K1555" s="332"/>
      <c r="L1555" s="332"/>
      <c r="M1555" s="332"/>
      <c r="N1555" s="332"/>
      <c r="O1555" s="332"/>
      <c r="P1555" s="332"/>
      <c r="Q1555" s="332"/>
      <c r="R1555" s="332"/>
      <c r="S1555" s="332"/>
      <c r="T1555" s="332"/>
    </row>
    <row r="1556" spans="11:20" ht="12.75">
      <c r="K1556" s="332"/>
      <c r="L1556" s="332"/>
      <c r="M1556" s="332"/>
      <c r="N1556" s="332"/>
      <c r="O1556" s="332"/>
      <c r="P1556" s="332"/>
      <c r="Q1556" s="332"/>
      <c r="R1556" s="332"/>
      <c r="S1556" s="332"/>
      <c r="T1556" s="332"/>
    </row>
    <row r="1557" spans="11:20" ht="12.75">
      <c r="K1557" s="332"/>
      <c r="L1557" s="332"/>
      <c r="M1557" s="332"/>
      <c r="N1557" s="332"/>
      <c r="O1557" s="332"/>
      <c r="P1557" s="332"/>
      <c r="Q1557" s="332"/>
      <c r="R1557" s="332"/>
      <c r="S1557" s="332"/>
      <c r="T1557" s="332"/>
    </row>
    <row r="1558" spans="11:20" ht="12.75">
      <c r="K1558" s="332"/>
      <c r="L1558" s="332"/>
      <c r="M1558" s="332"/>
      <c r="N1558" s="332"/>
      <c r="O1558" s="332"/>
      <c r="P1558" s="332"/>
      <c r="Q1558" s="332"/>
      <c r="R1558" s="332"/>
      <c r="S1558" s="332"/>
      <c r="T1558" s="332"/>
    </row>
    <row r="1559" spans="11:20" ht="12.75">
      <c r="K1559" s="332"/>
      <c r="L1559" s="332"/>
      <c r="M1559" s="332"/>
      <c r="N1559" s="332"/>
      <c r="O1559" s="332"/>
      <c r="P1559" s="332"/>
      <c r="Q1559" s="332"/>
      <c r="R1559" s="332"/>
      <c r="S1559" s="332"/>
      <c r="T1559" s="332"/>
    </row>
    <row r="1560" spans="11:20" ht="12.75">
      <c r="K1560" s="332"/>
      <c r="L1560" s="332"/>
      <c r="M1560" s="332"/>
      <c r="N1560" s="332"/>
      <c r="O1560" s="332"/>
      <c r="P1560" s="332"/>
      <c r="Q1560" s="332"/>
      <c r="R1560" s="332"/>
      <c r="S1560" s="332"/>
      <c r="T1560" s="332"/>
    </row>
    <row r="1561" spans="11:20" ht="12.75">
      <c r="K1561" s="332"/>
      <c r="L1561" s="332"/>
      <c r="M1561" s="332"/>
      <c r="N1561" s="332"/>
      <c r="O1561" s="332"/>
      <c r="P1561" s="332"/>
      <c r="Q1561" s="332"/>
      <c r="R1561" s="332"/>
      <c r="S1561" s="332"/>
      <c r="T1561" s="332"/>
    </row>
    <row r="1562" spans="11:20" ht="12.75">
      <c r="K1562" s="332"/>
      <c r="L1562" s="332"/>
      <c r="M1562" s="332"/>
      <c r="N1562" s="332"/>
      <c r="O1562" s="332"/>
      <c r="P1562" s="332"/>
      <c r="Q1562" s="332"/>
      <c r="R1562" s="332"/>
      <c r="S1562" s="332"/>
      <c r="T1562" s="332"/>
    </row>
    <row r="1563" spans="11:20" ht="12.75">
      <c r="K1563" s="332"/>
      <c r="L1563" s="332"/>
      <c r="M1563" s="332"/>
      <c r="N1563" s="332"/>
      <c r="O1563" s="332"/>
      <c r="P1563" s="332"/>
      <c r="Q1563" s="332"/>
      <c r="R1563" s="332"/>
      <c r="S1563" s="332"/>
      <c r="T1563" s="332"/>
    </row>
    <row r="1564" spans="11:20" ht="12.75">
      <c r="K1564" s="332"/>
      <c r="L1564" s="332"/>
      <c r="M1564" s="332"/>
      <c r="N1564" s="332"/>
      <c r="O1564" s="332"/>
      <c r="P1564" s="332"/>
      <c r="Q1564" s="332"/>
      <c r="R1564" s="332"/>
      <c r="S1564" s="332"/>
      <c r="T1564" s="332"/>
    </row>
    <row r="1565" spans="11:20" ht="12.75">
      <c r="K1565" s="332"/>
      <c r="L1565" s="332"/>
      <c r="M1565" s="332"/>
      <c r="N1565" s="332"/>
      <c r="O1565" s="332"/>
      <c r="P1565" s="332"/>
      <c r="Q1565" s="332"/>
      <c r="R1565" s="332"/>
      <c r="S1565" s="332"/>
      <c r="T1565" s="332"/>
    </row>
    <row r="1566" spans="11:20" ht="12.75">
      <c r="K1566" s="332"/>
      <c r="L1566" s="332"/>
      <c r="M1566" s="332"/>
      <c r="N1566" s="332"/>
      <c r="O1566" s="332"/>
      <c r="P1566" s="332"/>
      <c r="Q1566" s="332"/>
      <c r="R1566" s="332"/>
      <c r="S1566" s="332"/>
      <c r="T1566" s="332"/>
    </row>
    <row r="1567" spans="11:20" ht="12.75">
      <c r="K1567" s="332"/>
      <c r="L1567" s="332"/>
      <c r="M1567" s="332"/>
      <c r="N1567" s="332"/>
      <c r="O1567" s="332"/>
      <c r="P1567" s="332"/>
      <c r="Q1567" s="332"/>
      <c r="R1567" s="332"/>
      <c r="S1567" s="332"/>
      <c r="T1567" s="332"/>
    </row>
    <row r="1568" spans="11:20" ht="12.75">
      <c r="K1568" s="332"/>
      <c r="L1568" s="332"/>
      <c r="M1568" s="332"/>
      <c r="N1568" s="332"/>
      <c r="O1568" s="332"/>
      <c r="P1568" s="332"/>
      <c r="Q1568" s="332"/>
      <c r="R1568" s="332"/>
      <c r="S1568" s="332"/>
      <c r="T1568" s="332"/>
    </row>
    <row r="1569" spans="11:20" ht="12.75">
      <c r="K1569" s="332"/>
      <c r="L1569" s="332"/>
      <c r="M1569" s="332"/>
      <c r="N1569" s="332"/>
      <c r="O1569" s="332"/>
      <c r="P1569" s="332"/>
      <c r="Q1569" s="332"/>
      <c r="R1569" s="332"/>
      <c r="S1569" s="332"/>
      <c r="T1569" s="332"/>
    </row>
    <row r="1570" spans="11:20" ht="12.75">
      <c r="K1570" s="332"/>
      <c r="L1570" s="332"/>
      <c r="M1570" s="332"/>
      <c r="N1570" s="332"/>
      <c r="O1570" s="332"/>
      <c r="P1570" s="332"/>
      <c r="Q1570" s="332"/>
      <c r="R1570" s="332"/>
      <c r="S1570" s="332"/>
      <c r="T1570" s="332"/>
    </row>
    <row r="1571" spans="11:20" ht="12.75">
      <c r="K1571" s="332"/>
      <c r="L1571" s="332"/>
      <c r="M1571" s="332"/>
      <c r="N1571" s="332"/>
      <c r="O1571" s="332"/>
      <c r="P1571" s="332"/>
      <c r="Q1571" s="332"/>
      <c r="R1571" s="332"/>
      <c r="S1571" s="332"/>
      <c r="T1571" s="332"/>
    </row>
    <row r="1572" spans="11:20" ht="12.75">
      <c r="K1572" s="332"/>
      <c r="L1572" s="332"/>
      <c r="M1572" s="332"/>
      <c r="N1572" s="332"/>
      <c r="O1572" s="332"/>
      <c r="P1572" s="332"/>
      <c r="Q1572" s="332"/>
      <c r="R1572" s="332"/>
      <c r="S1572" s="332"/>
      <c r="T1572" s="332"/>
    </row>
    <row r="1573" spans="11:20" ht="12.75">
      <c r="K1573" s="332"/>
      <c r="L1573" s="332"/>
      <c r="M1573" s="332"/>
      <c r="N1573" s="332"/>
      <c r="O1573" s="332"/>
      <c r="P1573" s="332"/>
      <c r="Q1573" s="332"/>
      <c r="R1573" s="332"/>
      <c r="S1573" s="332"/>
      <c r="T1573" s="332"/>
    </row>
    <row r="1574" spans="11:20" ht="12.75">
      <c r="K1574" s="332"/>
      <c r="L1574" s="332"/>
      <c r="M1574" s="332"/>
      <c r="N1574" s="332"/>
      <c r="O1574" s="332"/>
      <c r="P1574" s="332"/>
      <c r="Q1574" s="332"/>
      <c r="R1574" s="332"/>
      <c r="S1574" s="332"/>
      <c r="T1574" s="332"/>
    </row>
    <row r="1575" spans="11:20" ht="12.75">
      <c r="K1575" s="332"/>
      <c r="L1575" s="332"/>
      <c r="M1575" s="332"/>
      <c r="N1575" s="332"/>
      <c r="O1575" s="332"/>
      <c r="P1575" s="332"/>
      <c r="Q1575" s="332"/>
      <c r="R1575" s="332"/>
      <c r="S1575" s="332"/>
      <c r="T1575" s="332"/>
    </row>
    <row r="1576" spans="11:20" ht="12.75">
      <c r="K1576" s="332"/>
      <c r="L1576" s="332"/>
      <c r="M1576" s="332"/>
      <c r="N1576" s="332"/>
      <c r="O1576" s="332"/>
      <c r="P1576" s="332"/>
      <c r="Q1576" s="332"/>
      <c r="R1576" s="332"/>
      <c r="S1576" s="332"/>
      <c r="T1576" s="332"/>
    </row>
    <row r="1577" spans="11:20" ht="12.75">
      <c r="K1577" s="332"/>
      <c r="L1577" s="332"/>
      <c r="M1577" s="332"/>
      <c r="N1577" s="332"/>
      <c r="O1577" s="332"/>
      <c r="P1577" s="332"/>
      <c r="Q1577" s="332"/>
      <c r="R1577" s="332"/>
      <c r="S1577" s="332"/>
      <c r="T1577" s="332"/>
    </row>
    <row r="1578" spans="11:20" ht="12.75">
      <c r="K1578" s="332"/>
      <c r="L1578" s="332"/>
      <c r="M1578" s="332"/>
      <c r="N1578" s="332"/>
      <c r="O1578" s="332"/>
      <c r="P1578" s="332"/>
      <c r="Q1578" s="332"/>
      <c r="R1578" s="332"/>
      <c r="S1578" s="332"/>
      <c r="T1578" s="332"/>
    </row>
    <row r="1579" spans="11:20" ht="12.75">
      <c r="K1579" s="332"/>
      <c r="L1579" s="332"/>
      <c r="M1579" s="332"/>
      <c r="N1579" s="332"/>
      <c r="O1579" s="332"/>
      <c r="P1579" s="332"/>
      <c r="Q1579" s="332"/>
      <c r="R1579" s="332"/>
      <c r="S1579" s="332"/>
      <c r="T1579" s="332"/>
    </row>
    <row r="1580" spans="11:20" ht="12.75">
      <c r="K1580" s="332"/>
      <c r="L1580" s="332"/>
      <c r="M1580" s="332"/>
      <c r="N1580" s="332"/>
      <c r="O1580" s="332"/>
      <c r="P1580" s="332"/>
      <c r="Q1580" s="332"/>
      <c r="R1580" s="332"/>
      <c r="S1580" s="332"/>
      <c r="T1580" s="332"/>
    </row>
    <row r="1581" spans="11:20" ht="12.75">
      <c r="K1581" s="332"/>
      <c r="L1581" s="332"/>
      <c r="M1581" s="332"/>
      <c r="N1581" s="332"/>
      <c r="O1581" s="332"/>
      <c r="P1581" s="332"/>
      <c r="Q1581" s="332"/>
      <c r="R1581" s="332"/>
      <c r="S1581" s="332"/>
      <c r="T1581" s="332"/>
    </row>
    <row r="1582" spans="11:20" ht="12.75">
      <c r="K1582" s="332"/>
      <c r="L1582" s="332"/>
      <c r="M1582" s="332"/>
      <c r="N1582" s="332"/>
      <c r="O1582" s="332"/>
      <c r="P1582" s="332"/>
      <c r="Q1582" s="332"/>
      <c r="R1582" s="332"/>
      <c r="S1582" s="332"/>
      <c r="T1582" s="332"/>
    </row>
    <row r="1583" spans="11:20" ht="12.75">
      <c r="K1583" s="332"/>
      <c r="L1583" s="332"/>
      <c r="M1583" s="332"/>
      <c r="N1583" s="332"/>
      <c r="O1583" s="332"/>
      <c r="P1583" s="332"/>
      <c r="Q1583" s="332"/>
      <c r="R1583" s="332"/>
      <c r="S1583" s="332"/>
      <c r="T1583" s="332"/>
    </row>
    <row r="1584" spans="11:20" ht="12.75">
      <c r="K1584" s="332"/>
      <c r="L1584" s="332"/>
      <c r="M1584" s="332"/>
      <c r="N1584" s="332"/>
      <c r="O1584" s="332"/>
      <c r="P1584" s="332"/>
      <c r="Q1584" s="332"/>
      <c r="R1584" s="332"/>
      <c r="S1584" s="332"/>
      <c r="T1584" s="332"/>
    </row>
    <row r="1585" spans="11:20" ht="12.75">
      <c r="K1585" s="332"/>
      <c r="L1585" s="332"/>
      <c r="M1585" s="332"/>
      <c r="N1585" s="332"/>
      <c r="O1585" s="332"/>
      <c r="P1585" s="332"/>
      <c r="Q1585" s="332"/>
      <c r="R1585" s="332"/>
      <c r="S1585" s="332"/>
      <c r="T1585" s="332"/>
    </row>
    <row r="1586" spans="11:20" ht="12.75">
      <c r="K1586" s="332"/>
      <c r="L1586" s="332"/>
      <c r="M1586" s="332"/>
      <c r="N1586" s="332"/>
      <c r="O1586" s="332"/>
      <c r="P1586" s="332"/>
      <c r="Q1586" s="332"/>
      <c r="R1586" s="332"/>
      <c r="S1586" s="332"/>
      <c r="T1586" s="332"/>
    </row>
    <row r="1587" spans="11:20" ht="12.75">
      <c r="K1587" s="332"/>
      <c r="L1587" s="332"/>
      <c r="M1587" s="332"/>
      <c r="N1587" s="332"/>
      <c r="O1587" s="332"/>
      <c r="P1587" s="332"/>
      <c r="Q1587" s="332"/>
      <c r="R1587" s="332"/>
      <c r="S1587" s="332"/>
      <c r="T1587" s="332"/>
    </row>
    <row r="1588" spans="11:20" ht="12.75">
      <c r="K1588" s="332"/>
      <c r="L1588" s="332"/>
      <c r="M1588" s="332"/>
      <c r="N1588" s="332"/>
      <c r="O1588" s="332"/>
      <c r="P1588" s="332"/>
      <c r="Q1588" s="332"/>
      <c r="R1588" s="332"/>
      <c r="S1588" s="332"/>
      <c r="T1588" s="332"/>
    </row>
    <row r="1589" spans="11:20" ht="12.75">
      <c r="K1589" s="332"/>
      <c r="L1589" s="332"/>
      <c r="M1589" s="332"/>
      <c r="N1589" s="332"/>
      <c r="O1589" s="332"/>
      <c r="P1589" s="332"/>
      <c r="Q1589" s="332"/>
      <c r="R1589" s="332"/>
      <c r="S1589" s="332"/>
      <c r="T1589" s="332"/>
    </row>
    <row r="1590" spans="11:20" ht="12.75">
      <c r="K1590" s="332"/>
      <c r="L1590" s="332"/>
      <c r="M1590" s="332"/>
      <c r="N1590" s="332"/>
      <c r="O1590" s="332"/>
      <c r="P1590" s="332"/>
      <c r="Q1590" s="332"/>
      <c r="R1590" s="332"/>
      <c r="S1590" s="332"/>
      <c r="T1590" s="332"/>
    </row>
    <row r="1591" spans="11:20" ht="12.75">
      <c r="K1591" s="332"/>
      <c r="L1591" s="332"/>
      <c r="M1591" s="332"/>
      <c r="N1591" s="332"/>
      <c r="O1591" s="332"/>
      <c r="P1591" s="332"/>
      <c r="Q1591" s="332"/>
      <c r="R1591" s="332"/>
      <c r="S1591" s="332"/>
      <c r="T1591" s="332"/>
    </row>
    <row r="1592" spans="11:20" ht="12.75">
      <c r="K1592" s="332"/>
      <c r="L1592" s="332"/>
      <c r="M1592" s="332"/>
      <c r="N1592" s="332"/>
      <c r="O1592" s="332"/>
      <c r="P1592" s="332"/>
      <c r="Q1592" s="332"/>
      <c r="R1592" s="332"/>
      <c r="S1592" s="332"/>
      <c r="T1592" s="332"/>
    </row>
    <row r="1593" spans="11:20" ht="12.75">
      <c r="K1593" s="332"/>
      <c r="L1593" s="332"/>
      <c r="M1593" s="332"/>
      <c r="N1593" s="332"/>
      <c r="O1593" s="332"/>
      <c r="P1593" s="332"/>
      <c r="Q1593" s="332"/>
      <c r="R1593" s="332"/>
      <c r="S1593" s="332"/>
      <c r="T1593" s="332"/>
    </row>
    <row r="1594" spans="11:20" ht="12.75">
      <c r="K1594" s="332"/>
      <c r="L1594" s="332"/>
      <c r="M1594" s="332"/>
      <c r="N1594" s="332"/>
      <c r="O1594" s="332"/>
      <c r="P1594" s="332"/>
      <c r="Q1594" s="332"/>
      <c r="R1594" s="332"/>
      <c r="S1594" s="332"/>
      <c r="T1594" s="332"/>
    </row>
    <row r="1595" spans="11:20" ht="12.75">
      <c r="K1595" s="332"/>
      <c r="L1595" s="332"/>
      <c r="M1595" s="332"/>
      <c r="N1595" s="332"/>
      <c r="O1595" s="332"/>
      <c r="P1595" s="332"/>
      <c r="Q1595" s="332"/>
      <c r="R1595" s="332"/>
      <c r="S1595" s="332"/>
      <c r="T1595" s="332"/>
    </row>
    <row r="1596" spans="11:20" ht="12.75">
      <c r="K1596" s="332"/>
      <c r="L1596" s="332"/>
      <c r="M1596" s="332"/>
      <c r="N1596" s="332"/>
      <c r="O1596" s="332"/>
      <c r="P1596" s="332"/>
      <c r="Q1596" s="332"/>
      <c r="R1596" s="332"/>
      <c r="S1596" s="332"/>
      <c r="T1596" s="332"/>
    </row>
    <row r="1597" spans="11:20" ht="12.75">
      <c r="K1597" s="332"/>
      <c r="L1597" s="332"/>
      <c r="M1597" s="332"/>
      <c r="N1597" s="332"/>
      <c r="O1597" s="332"/>
      <c r="P1597" s="332"/>
      <c r="Q1597" s="332"/>
      <c r="R1597" s="332"/>
      <c r="S1597" s="332"/>
      <c r="T1597" s="332"/>
    </row>
    <row r="1598" spans="11:20" ht="12.75">
      <c r="K1598" s="332"/>
      <c r="L1598" s="332"/>
      <c r="M1598" s="332"/>
      <c r="N1598" s="332"/>
      <c r="O1598" s="332"/>
      <c r="P1598" s="332"/>
      <c r="Q1598" s="332"/>
      <c r="R1598" s="332"/>
      <c r="S1598" s="332"/>
      <c r="T1598" s="332"/>
    </row>
    <row r="1599" spans="11:20" ht="12.75">
      <c r="K1599" s="332"/>
      <c r="L1599" s="332"/>
      <c r="M1599" s="332"/>
      <c r="N1599" s="332"/>
      <c r="O1599" s="332"/>
      <c r="P1599" s="332"/>
      <c r="Q1599" s="332"/>
      <c r="R1599" s="332"/>
      <c r="S1599" s="332"/>
      <c r="T1599" s="332"/>
    </row>
    <row r="1600" spans="11:20" ht="12.75">
      <c r="K1600" s="332"/>
      <c r="L1600" s="332"/>
      <c r="M1600" s="332"/>
      <c r="N1600" s="332"/>
      <c r="O1600" s="332"/>
      <c r="P1600" s="332"/>
      <c r="Q1600" s="332"/>
      <c r="R1600" s="332"/>
      <c r="S1600" s="332"/>
      <c r="T1600" s="332"/>
    </row>
    <row r="1601" spans="11:20" ht="12.75">
      <c r="K1601" s="332"/>
      <c r="L1601" s="332"/>
      <c r="M1601" s="332"/>
      <c r="N1601" s="332"/>
      <c r="O1601" s="332"/>
      <c r="P1601" s="332"/>
      <c r="Q1601" s="332"/>
      <c r="R1601" s="332"/>
      <c r="S1601" s="332"/>
      <c r="T1601" s="332"/>
    </row>
    <row r="1602" spans="11:20" ht="12.75">
      <c r="K1602" s="332"/>
      <c r="L1602" s="332"/>
      <c r="M1602" s="332"/>
      <c r="N1602" s="332"/>
      <c r="O1602" s="332"/>
      <c r="P1602" s="332"/>
      <c r="Q1602" s="332"/>
      <c r="R1602" s="332"/>
      <c r="S1602" s="332"/>
      <c r="T1602" s="332"/>
    </row>
    <row r="1603" spans="11:20" ht="12.75">
      <c r="K1603" s="332"/>
      <c r="L1603" s="332"/>
      <c r="M1603" s="332"/>
      <c r="N1603" s="332"/>
      <c r="O1603" s="332"/>
      <c r="P1603" s="332"/>
      <c r="Q1603" s="332"/>
      <c r="R1603" s="332"/>
      <c r="S1603" s="332"/>
      <c r="T1603" s="332"/>
    </row>
    <row r="1604" spans="11:20" ht="12.75">
      <c r="K1604" s="332"/>
      <c r="L1604" s="332"/>
      <c r="M1604" s="332"/>
      <c r="N1604" s="332"/>
      <c r="O1604" s="332"/>
      <c r="P1604" s="332"/>
      <c r="Q1604" s="332"/>
      <c r="R1604" s="332"/>
      <c r="S1604" s="332"/>
      <c r="T1604" s="332"/>
    </row>
    <row r="1605" spans="11:20" ht="12.75">
      <c r="K1605" s="332"/>
      <c r="L1605" s="332"/>
      <c r="M1605" s="332"/>
      <c r="N1605" s="332"/>
      <c r="O1605" s="332"/>
      <c r="P1605" s="332"/>
      <c r="Q1605" s="332"/>
      <c r="R1605" s="332"/>
      <c r="S1605" s="332"/>
      <c r="T1605" s="332"/>
    </row>
    <row r="1606" spans="11:20" ht="12.75">
      <c r="K1606" s="332"/>
      <c r="L1606" s="332"/>
      <c r="M1606" s="332"/>
      <c r="N1606" s="332"/>
      <c r="O1606" s="332"/>
      <c r="P1606" s="332"/>
      <c r="Q1606" s="332"/>
      <c r="R1606" s="332"/>
      <c r="S1606" s="332"/>
      <c r="T1606" s="332"/>
    </row>
    <row r="1607" spans="11:20" ht="12.75">
      <c r="K1607" s="332"/>
      <c r="L1607" s="332"/>
      <c r="M1607" s="332"/>
      <c r="N1607" s="332"/>
      <c r="O1607" s="332"/>
      <c r="P1607" s="332"/>
      <c r="Q1607" s="332"/>
      <c r="R1607" s="332"/>
      <c r="S1607" s="332"/>
      <c r="T1607" s="332"/>
    </row>
    <row r="1608" spans="11:20" ht="12.75">
      <c r="K1608" s="332"/>
      <c r="L1608" s="332"/>
      <c r="M1608" s="332"/>
      <c r="N1608" s="332"/>
      <c r="O1608" s="332"/>
      <c r="P1608" s="332"/>
      <c r="Q1608" s="332"/>
      <c r="R1608" s="332"/>
      <c r="S1608" s="332"/>
      <c r="T1608" s="332"/>
    </row>
    <row r="1609" spans="11:20" ht="12.75">
      <c r="K1609" s="332"/>
      <c r="L1609" s="332"/>
      <c r="M1609" s="332"/>
      <c r="N1609" s="332"/>
      <c r="O1609" s="332"/>
      <c r="P1609" s="332"/>
      <c r="Q1609" s="332"/>
      <c r="R1609" s="332"/>
      <c r="S1609" s="332"/>
      <c r="T1609" s="332"/>
    </row>
    <row r="1610" spans="11:20" ht="12.75">
      <c r="K1610" s="332"/>
      <c r="L1610" s="332"/>
      <c r="M1610" s="332"/>
      <c r="N1610" s="332"/>
      <c r="O1610" s="332"/>
      <c r="P1610" s="332"/>
      <c r="Q1610" s="332"/>
      <c r="R1610" s="332"/>
      <c r="S1610" s="332"/>
      <c r="T1610" s="332"/>
    </row>
    <row r="1611" spans="11:20" ht="12.75">
      <c r="K1611" s="332"/>
      <c r="L1611" s="332"/>
      <c r="M1611" s="332"/>
      <c r="N1611" s="332"/>
      <c r="O1611" s="332"/>
      <c r="P1611" s="332"/>
      <c r="Q1611" s="332"/>
      <c r="R1611" s="332"/>
      <c r="S1611" s="332"/>
      <c r="T1611" s="332"/>
    </row>
    <row r="1612" spans="11:20" ht="12.75">
      <c r="K1612" s="332"/>
      <c r="L1612" s="332"/>
      <c r="M1612" s="332"/>
      <c r="N1612" s="332"/>
      <c r="O1612" s="332"/>
      <c r="P1612" s="332"/>
      <c r="Q1612" s="332"/>
      <c r="R1612" s="332"/>
      <c r="S1612" s="332"/>
      <c r="T1612" s="332"/>
    </row>
    <row r="1613" spans="11:20" ht="12.75">
      <c r="K1613" s="332"/>
      <c r="L1613" s="332"/>
      <c r="M1613" s="332"/>
      <c r="N1613" s="332"/>
      <c r="O1613" s="332"/>
      <c r="P1613" s="332"/>
      <c r="Q1613" s="332"/>
      <c r="R1613" s="332"/>
      <c r="S1613" s="332"/>
      <c r="T1613" s="332"/>
    </row>
    <row r="1614" spans="11:20" ht="12.75">
      <c r="K1614" s="332"/>
      <c r="L1614" s="332"/>
      <c r="M1614" s="332"/>
      <c r="N1614" s="332"/>
      <c r="O1614" s="332"/>
      <c r="P1614" s="332"/>
      <c r="Q1614" s="332"/>
      <c r="R1614" s="332"/>
      <c r="S1614" s="332"/>
      <c r="T1614" s="332"/>
    </row>
    <row r="1615" spans="11:20" ht="12.75">
      <c r="K1615" s="332"/>
      <c r="L1615" s="332"/>
      <c r="M1615" s="332"/>
      <c r="N1615" s="332"/>
      <c r="O1615" s="332"/>
      <c r="P1615" s="332"/>
      <c r="Q1615" s="332"/>
      <c r="R1615" s="332"/>
      <c r="S1615" s="332"/>
      <c r="T1615" s="332"/>
    </row>
    <row r="1616" spans="11:20" ht="12.75">
      <c r="K1616" s="332"/>
      <c r="L1616" s="332"/>
      <c r="M1616" s="332"/>
      <c r="N1616" s="332"/>
      <c r="O1616" s="332"/>
      <c r="P1616" s="332"/>
      <c r="Q1616" s="332"/>
      <c r="R1616" s="332"/>
      <c r="S1616" s="332"/>
      <c r="T1616" s="332"/>
    </row>
    <row r="1617" spans="11:20" ht="12.75">
      <c r="K1617" s="332"/>
      <c r="L1617" s="332"/>
      <c r="M1617" s="332"/>
      <c r="N1617" s="332"/>
      <c r="O1617" s="332"/>
      <c r="P1617" s="332"/>
      <c r="Q1617" s="332"/>
      <c r="R1617" s="332"/>
      <c r="S1617" s="332"/>
      <c r="T1617" s="332"/>
    </row>
    <row r="1618" spans="11:20" ht="12.75">
      <c r="K1618" s="332"/>
      <c r="L1618" s="332"/>
      <c r="M1618" s="332"/>
      <c r="N1618" s="332"/>
      <c r="O1618" s="332"/>
      <c r="P1618" s="332"/>
      <c r="Q1618" s="332"/>
      <c r="R1618" s="332"/>
      <c r="S1618" s="332"/>
      <c r="T1618" s="332"/>
    </row>
    <row r="1619" spans="11:20" ht="12.75">
      <c r="K1619" s="332"/>
      <c r="L1619" s="332"/>
      <c r="M1619" s="332"/>
      <c r="N1619" s="332"/>
      <c r="O1619" s="332"/>
      <c r="P1619" s="332"/>
      <c r="Q1619" s="332"/>
      <c r="R1619" s="332"/>
      <c r="S1619" s="332"/>
      <c r="T1619" s="332"/>
    </row>
    <row r="1620" spans="11:20" ht="12.75">
      <c r="K1620" s="332"/>
      <c r="L1620" s="332"/>
      <c r="M1620" s="332"/>
      <c r="N1620" s="332"/>
      <c r="O1620" s="332"/>
      <c r="P1620" s="332"/>
      <c r="Q1620" s="332"/>
      <c r="R1620" s="332"/>
      <c r="S1620" s="332"/>
      <c r="T1620" s="332"/>
    </row>
    <row r="1621" spans="11:20" ht="12.75">
      <c r="K1621" s="332"/>
      <c r="L1621" s="332"/>
      <c r="M1621" s="332"/>
      <c r="N1621" s="332"/>
      <c r="O1621" s="332"/>
      <c r="P1621" s="332"/>
      <c r="Q1621" s="332"/>
      <c r="R1621" s="332"/>
      <c r="S1621" s="332"/>
      <c r="T1621" s="332"/>
    </row>
    <row r="1622" spans="11:20" ht="12.75">
      <c r="K1622" s="332"/>
      <c r="L1622" s="332"/>
      <c r="M1622" s="332"/>
      <c r="N1622" s="332"/>
      <c r="O1622" s="332"/>
      <c r="P1622" s="332"/>
      <c r="Q1622" s="332"/>
      <c r="R1622" s="332"/>
      <c r="S1622" s="332"/>
      <c r="T1622" s="332"/>
    </row>
    <row r="1623" spans="11:20" ht="12.75">
      <c r="K1623" s="332"/>
      <c r="L1623" s="332"/>
      <c r="M1623" s="332"/>
      <c r="N1623" s="332"/>
      <c r="O1623" s="332"/>
      <c r="P1623" s="332"/>
      <c r="Q1623" s="332"/>
      <c r="R1623" s="332"/>
      <c r="S1623" s="332"/>
      <c r="T1623" s="332"/>
    </row>
    <row r="1624" spans="11:20" ht="12.75">
      <c r="K1624" s="332"/>
      <c r="L1624" s="332"/>
      <c r="M1624" s="332"/>
      <c r="N1624" s="332"/>
      <c r="O1624" s="332"/>
      <c r="P1624" s="332"/>
      <c r="Q1624" s="332"/>
      <c r="R1624" s="332"/>
      <c r="S1624" s="332"/>
      <c r="T1624" s="332"/>
    </row>
    <row r="1625" spans="11:20" ht="12.75">
      <c r="K1625" s="332"/>
      <c r="L1625" s="332"/>
      <c r="M1625" s="332"/>
      <c r="N1625" s="332"/>
      <c r="O1625" s="332"/>
      <c r="P1625" s="332"/>
      <c r="Q1625" s="332"/>
      <c r="R1625" s="332"/>
      <c r="S1625" s="332"/>
      <c r="T1625" s="332"/>
    </row>
    <row r="1626" spans="11:20" ht="12.75">
      <c r="K1626" s="332"/>
      <c r="L1626" s="332"/>
      <c r="M1626" s="332"/>
      <c r="N1626" s="332"/>
      <c r="O1626" s="332"/>
      <c r="P1626" s="332"/>
      <c r="Q1626" s="332"/>
      <c r="R1626" s="332"/>
      <c r="S1626" s="332"/>
      <c r="T1626" s="332"/>
    </row>
    <row r="1627" spans="11:20" ht="12.75">
      <c r="K1627" s="332"/>
      <c r="L1627" s="332"/>
      <c r="M1627" s="332"/>
      <c r="N1627" s="332"/>
      <c r="O1627" s="332"/>
      <c r="P1627" s="332"/>
      <c r="Q1627" s="332"/>
      <c r="R1627" s="332"/>
      <c r="S1627" s="332"/>
      <c r="T1627" s="332"/>
    </row>
    <row r="1628" spans="11:20" ht="12.75">
      <c r="K1628" s="332"/>
      <c r="L1628" s="332"/>
      <c r="M1628" s="332"/>
      <c r="N1628" s="332"/>
      <c r="O1628" s="332"/>
      <c r="P1628" s="332"/>
      <c r="Q1628" s="332"/>
      <c r="R1628" s="332"/>
      <c r="S1628" s="332"/>
      <c r="T1628" s="332"/>
    </row>
    <row r="1629" spans="11:20" ht="12.75">
      <c r="K1629" s="332"/>
      <c r="L1629" s="332"/>
      <c r="M1629" s="332"/>
      <c r="N1629" s="332"/>
      <c r="O1629" s="332"/>
      <c r="P1629" s="332"/>
      <c r="Q1629" s="332"/>
      <c r="R1629" s="332"/>
      <c r="S1629" s="332"/>
      <c r="T1629" s="332"/>
    </row>
    <row r="1630" spans="11:20" ht="12.75">
      <c r="K1630" s="332"/>
      <c r="L1630" s="332"/>
      <c r="M1630" s="332"/>
      <c r="N1630" s="332"/>
      <c r="O1630" s="332"/>
      <c r="P1630" s="332"/>
      <c r="Q1630" s="332"/>
      <c r="R1630" s="332"/>
      <c r="S1630" s="332"/>
      <c r="T1630" s="332"/>
    </row>
    <row r="1631" spans="11:20" ht="12.75">
      <c r="K1631" s="332"/>
      <c r="L1631" s="332"/>
      <c r="M1631" s="332"/>
      <c r="N1631" s="332"/>
      <c r="O1631" s="332"/>
      <c r="P1631" s="332"/>
      <c r="Q1631" s="332"/>
      <c r="R1631" s="332"/>
      <c r="S1631" s="332"/>
      <c r="T1631" s="332"/>
    </row>
    <row r="1632" spans="11:20" ht="12.75">
      <c r="K1632" s="332"/>
      <c r="L1632" s="332"/>
      <c r="M1632" s="332"/>
      <c r="N1632" s="332"/>
      <c r="O1632" s="332"/>
      <c r="P1632" s="332"/>
      <c r="Q1632" s="332"/>
      <c r="R1632" s="332"/>
      <c r="S1632" s="332"/>
      <c r="T1632" s="332"/>
    </row>
    <row r="1633" spans="11:20" ht="12.75">
      <c r="K1633" s="332"/>
      <c r="L1633" s="332"/>
      <c r="M1633" s="332"/>
      <c r="N1633" s="332"/>
      <c r="O1633" s="332"/>
      <c r="P1633" s="332"/>
      <c r="Q1633" s="332"/>
      <c r="R1633" s="332"/>
      <c r="S1633" s="332"/>
      <c r="T1633" s="332"/>
    </row>
    <row r="1634" spans="11:20" ht="12.75">
      <c r="K1634" s="332"/>
      <c r="L1634" s="332"/>
      <c r="M1634" s="332"/>
      <c r="N1634" s="332"/>
      <c r="O1634" s="332"/>
      <c r="P1634" s="332"/>
      <c r="Q1634" s="332"/>
      <c r="R1634" s="332"/>
      <c r="S1634" s="332"/>
      <c r="T1634" s="332"/>
    </row>
    <row r="1635" spans="11:20" ht="12.75">
      <c r="K1635" s="332"/>
      <c r="L1635" s="332"/>
      <c r="M1635" s="332"/>
      <c r="N1635" s="332"/>
      <c r="O1635" s="332"/>
      <c r="P1635" s="332"/>
      <c r="Q1635" s="332"/>
      <c r="R1635" s="332"/>
      <c r="S1635" s="332"/>
      <c r="T1635" s="332"/>
    </row>
    <row r="1636" spans="11:20" ht="12.75">
      <c r="K1636" s="332"/>
      <c r="L1636" s="332"/>
      <c r="M1636" s="332"/>
      <c r="N1636" s="332"/>
      <c r="O1636" s="332"/>
      <c r="P1636" s="332"/>
      <c r="Q1636" s="332"/>
      <c r="R1636" s="332"/>
      <c r="S1636" s="332"/>
      <c r="T1636" s="332"/>
    </row>
    <row r="1637" spans="11:20" ht="12.75">
      <c r="K1637" s="332"/>
      <c r="L1637" s="332"/>
      <c r="M1637" s="332"/>
      <c r="N1637" s="332"/>
      <c r="O1637" s="332"/>
      <c r="P1637" s="332"/>
      <c r="Q1637" s="332"/>
      <c r="R1637" s="332"/>
      <c r="S1637" s="332"/>
      <c r="T1637" s="332"/>
    </row>
    <row r="1638" spans="11:20" ht="12.75">
      <c r="K1638" s="332"/>
      <c r="L1638" s="332"/>
      <c r="M1638" s="332"/>
      <c r="N1638" s="332"/>
      <c r="O1638" s="332"/>
      <c r="P1638" s="332"/>
      <c r="Q1638" s="332"/>
      <c r="R1638" s="332"/>
      <c r="S1638" s="332"/>
      <c r="T1638" s="332"/>
    </row>
    <row r="1639" spans="11:20" ht="12.75">
      <c r="K1639" s="332"/>
      <c r="L1639" s="332"/>
      <c r="M1639" s="332"/>
      <c r="N1639" s="332"/>
      <c r="O1639" s="332"/>
      <c r="P1639" s="332"/>
      <c r="Q1639" s="332"/>
      <c r="R1639" s="332"/>
      <c r="S1639" s="332"/>
      <c r="T1639" s="332"/>
    </row>
    <row r="1640" spans="11:20" ht="12.75">
      <c r="K1640" s="332"/>
      <c r="L1640" s="332"/>
      <c r="M1640" s="332"/>
      <c r="N1640" s="332"/>
      <c r="O1640" s="332"/>
      <c r="P1640" s="332"/>
      <c r="Q1640" s="332"/>
      <c r="R1640" s="332"/>
      <c r="S1640" s="332"/>
      <c r="T1640" s="332"/>
    </row>
    <row r="1641" spans="11:20" ht="12.75">
      <c r="K1641" s="332"/>
      <c r="L1641" s="332"/>
      <c r="M1641" s="332"/>
      <c r="N1641" s="332"/>
      <c r="O1641" s="332"/>
      <c r="P1641" s="332"/>
      <c r="Q1641" s="332"/>
      <c r="R1641" s="332"/>
      <c r="S1641" s="332"/>
      <c r="T1641" s="332"/>
    </row>
    <row r="1642" spans="11:20" ht="12.75">
      <c r="K1642" s="332"/>
      <c r="L1642" s="332"/>
      <c r="M1642" s="332"/>
      <c r="N1642" s="332"/>
      <c r="O1642" s="332"/>
      <c r="P1642" s="332"/>
      <c r="Q1642" s="332"/>
      <c r="R1642" s="332"/>
      <c r="S1642" s="332"/>
      <c r="T1642" s="332"/>
    </row>
    <row r="1643" spans="11:20" ht="12.75">
      <c r="K1643" s="332"/>
      <c r="L1643" s="332"/>
      <c r="M1643" s="332"/>
      <c r="N1643" s="332"/>
      <c r="O1643" s="332"/>
      <c r="P1643" s="332"/>
      <c r="Q1643" s="332"/>
      <c r="R1643" s="332"/>
      <c r="S1643" s="332"/>
      <c r="T1643" s="332"/>
    </row>
    <row r="1644" spans="11:20" ht="12.75">
      <c r="K1644" s="332"/>
      <c r="L1644" s="332"/>
      <c r="M1644" s="332"/>
      <c r="N1644" s="332"/>
      <c r="O1644" s="332"/>
      <c r="P1644" s="332"/>
      <c r="Q1644" s="332"/>
      <c r="R1644" s="332"/>
      <c r="S1644" s="332"/>
      <c r="T1644" s="332"/>
    </row>
    <row r="1645" spans="11:20" ht="12.75">
      <c r="K1645" s="332"/>
      <c r="L1645" s="332"/>
      <c r="M1645" s="332"/>
      <c r="N1645" s="332"/>
      <c r="O1645" s="332"/>
      <c r="P1645" s="332"/>
      <c r="Q1645" s="332"/>
      <c r="R1645" s="332"/>
      <c r="S1645" s="332"/>
      <c r="T1645" s="332"/>
    </row>
    <row r="1646" spans="11:20" ht="12.75">
      <c r="K1646" s="332"/>
      <c r="L1646" s="332"/>
      <c r="M1646" s="332"/>
      <c r="N1646" s="332"/>
      <c r="O1646" s="332"/>
      <c r="P1646" s="332"/>
      <c r="Q1646" s="332"/>
      <c r="R1646" s="332"/>
      <c r="S1646" s="332"/>
      <c r="T1646" s="332"/>
    </row>
    <row r="1647" spans="11:20" ht="12.75">
      <c r="K1647" s="332"/>
      <c r="L1647" s="332"/>
      <c r="M1647" s="332"/>
      <c r="N1647" s="332"/>
      <c r="O1647" s="332"/>
      <c r="P1647" s="332"/>
      <c r="Q1647" s="332"/>
      <c r="R1647" s="332"/>
      <c r="S1647" s="332"/>
      <c r="T1647" s="332"/>
    </row>
    <row r="1648" spans="11:20" ht="12.75">
      <c r="K1648" s="332"/>
      <c r="L1648" s="332"/>
      <c r="M1648" s="332"/>
      <c r="N1648" s="332"/>
      <c r="O1648" s="332"/>
      <c r="P1648" s="332"/>
      <c r="Q1648" s="332"/>
      <c r="R1648" s="332"/>
      <c r="S1648" s="332"/>
      <c r="T1648" s="332"/>
    </row>
    <row r="1649" spans="11:20" ht="12.75">
      <c r="K1649" s="332"/>
      <c r="L1649" s="332"/>
      <c r="M1649" s="332"/>
      <c r="N1649" s="332"/>
      <c r="O1649" s="332"/>
      <c r="P1649" s="332"/>
      <c r="Q1649" s="332"/>
      <c r="R1649" s="332"/>
      <c r="S1649" s="332"/>
      <c r="T1649" s="332"/>
    </row>
    <row r="1650" spans="11:20" ht="12.75">
      <c r="K1650" s="332"/>
      <c r="L1650" s="332"/>
      <c r="M1650" s="332"/>
      <c r="N1650" s="332"/>
      <c r="O1650" s="332"/>
      <c r="P1650" s="332"/>
      <c r="Q1650" s="332"/>
      <c r="R1650" s="332"/>
      <c r="S1650" s="332"/>
      <c r="T1650" s="332"/>
    </row>
    <row r="1651" spans="11:20" ht="12.75">
      <c r="K1651" s="332"/>
      <c r="L1651" s="332"/>
      <c r="M1651" s="332"/>
      <c r="N1651" s="332"/>
      <c r="O1651" s="332"/>
      <c r="P1651" s="332"/>
      <c r="Q1651" s="332"/>
      <c r="R1651" s="332"/>
      <c r="S1651" s="332"/>
      <c r="T1651" s="332"/>
    </row>
    <row r="1652" spans="11:20" ht="12.75">
      <c r="K1652" s="332"/>
      <c r="L1652" s="332"/>
      <c r="M1652" s="332"/>
      <c r="N1652" s="332"/>
      <c r="O1652" s="332"/>
      <c r="P1652" s="332"/>
      <c r="Q1652" s="332"/>
      <c r="R1652" s="332"/>
      <c r="S1652" s="332"/>
      <c r="T1652" s="332"/>
    </row>
    <row r="1653" spans="11:20" ht="12.75">
      <c r="K1653" s="332"/>
      <c r="L1653" s="332"/>
      <c r="M1653" s="332"/>
      <c r="N1653" s="332"/>
      <c r="O1653" s="332"/>
      <c r="P1653" s="332"/>
      <c r="Q1653" s="332"/>
      <c r="R1653" s="332"/>
      <c r="S1653" s="332"/>
      <c r="T1653" s="332"/>
    </row>
    <row r="1654" spans="11:20" ht="12.75">
      <c r="K1654" s="332"/>
      <c r="L1654" s="332"/>
      <c r="M1654" s="332"/>
      <c r="N1654" s="332"/>
      <c r="O1654" s="332"/>
      <c r="P1654" s="332"/>
      <c r="Q1654" s="332"/>
      <c r="R1654" s="332"/>
      <c r="S1654" s="332"/>
      <c r="T1654" s="332"/>
    </row>
    <row r="1655" spans="11:20" ht="12.75">
      <c r="K1655" s="332"/>
      <c r="L1655" s="332"/>
      <c r="M1655" s="332"/>
      <c r="N1655" s="332"/>
      <c r="O1655" s="332"/>
      <c r="P1655" s="332"/>
      <c r="Q1655" s="332"/>
      <c r="R1655" s="332"/>
      <c r="S1655" s="332"/>
      <c r="T1655" s="332"/>
    </row>
    <row r="1656" spans="11:20" ht="12.75">
      <c r="K1656" s="332"/>
      <c r="L1656" s="332"/>
      <c r="M1656" s="332"/>
      <c r="N1656" s="332"/>
      <c r="O1656" s="332"/>
      <c r="P1656" s="332"/>
      <c r="Q1656" s="332"/>
      <c r="R1656" s="332"/>
      <c r="S1656" s="332"/>
      <c r="T1656" s="332"/>
    </row>
    <row r="1657" spans="11:20" ht="12.75">
      <c r="K1657" s="332"/>
      <c r="L1657" s="332"/>
      <c r="M1657" s="332"/>
      <c r="N1657" s="332"/>
      <c r="O1657" s="332"/>
      <c r="P1657" s="332"/>
      <c r="Q1657" s="332"/>
      <c r="R1657" s="332"/>
      <c r="S1657" s="332"/>
      <c r="T1657" s="332"/>
    </row>
    <row r="1658" spans="11:20" ht="12.75">
      <c r="K1658" s="332"/>
      <c r="L1658" s="332"/>
      <c r="M1658" s="332"/>
      <c r="N1658" s="332"/>
      <c r="O1658" s="332"/>
      <c r="P1658" s="332"/>
      <c r="Q1658" s="332"/>
      <c r="R1658" s="332"/>
      <c r="S1658" s="332"/>
      <c r="T1658" s="332"/>
    </row>
    <row r="1659" spans="11:20" ht="12.75">
      <c r="K1659" s="332"/>
      <c r="L1659" s="332"/>
      <c r="M1659" s="332"/>
      <c r="N1659" s="332"/>
      <c r="O1659" s="332"/>
      <c r="P1659" s="332"/>
      <c r="Q1659" s="332"/>
      <c r="R1659" s="332"/>
      <c r="S1659" s="332"/>
      <c r="T1659" s="332"/>
    </row>
    <row r="1660" spans="11:20" ht="12.75">
      <c r="K1660" s="332"/>
      <c r="L1660" s="332"/>
      <c r="M1660" s="332"/>
      <c r="N1660" s="332"/>
      <c r="O1660" s="332"/>
      <c r="P1660" s="332"/>
      <c r="Q1660" s="332"/>
      <c r="R1660" s="332"/>
      <c r="S1660" s="332"/>
      <c r="T1660" s="332"/>
    </row>
    <row r="1661" spans="11:20" ht="12.75">
      <c r="K1661" s="332"/>
      <c r="L1661" s="332"/>
      <c r="M1661" s="332"/>
      <c r="N1661" s="332"/>
      <c r="O1661" s="332"/>
      <c r="P1661" s="332"/>
      <c r="Q1661" s="332"/>
      <c r="R1661" s="332"/>
      <c r="S1661" s="332"/>
      <c r="T1661" s="332"/>
    </row>
    <row r="1662" spans="11:20" ht="12.75">
      <c r="K1662" s="332"/>
      <c r="L1662" s="332"/>
      <c r="M1662" s="332"/>
      <c r="N1662" s="332"/>
      <c r="O1662" s="332"/>
      <c r="P1662" s="332"/>
      <c r="Q1662" s="332"/>
      <c r="R1662" s="332"/>
      <c r="S1662" s="332"/>
      <c r="T1662" s="332"/>
    </row>
    <row r="1663" spans="11:20" ht="12.75">
      <c r="K1663" s="332"/>
      <c r="L1663" s="332"/>
      <c r="M1663" s="332"/>
      <c r="N1663" s="332"/>
      <c r="O1663" s="332"/>
      <c r="P1663" s="332"/>
      <c r="Q1663" s="332"/>
      <c r="R1663" s="332"/>
      <c r="S1663" s="332"/>
      <c r="T1663" s="332"/>
    </row>
    <row r="1664" spans="11:20" ht="12.75">
      <c r="K1664" s="332"/>
      <c r="L1664" s="332"/>
      <c r="M1664" s="332"/>
      <c r="N1664" s="332"/>
      <c r="O1664" s="332"/>
      <c r="P1664" s="332"/>
      <c r="Q1664" s="332"/>
      <c r="R1664" s="332"/>
      <c r="S1664" s="332"/>
      <c r="T1664" s="332"/>
    </row>
    <row r="1665" spans="11:20" ht="12.75">
      <c r="K1665" s="332"/>
      <c r="L1665" s="332"/>
      <c r="M1665" s="332"/>
      <c r="N1665" s="332"/>
      <c r="O1665" s="332"/>
      <c r="P1665" s="332"/>
      <c r="Q1665" s="332"/>
      <c r="R1665" s="332"/>
      <c r="S1665" s="332"/>
      <c r="T1665" s="332"/>
    </row>
    <row r="1666" spans="11:20" ht="12.75">
      <c r="K1666" s="332"/>
      <c r="L1666" s="332"/>
      <c r="M1666" s="332"/>
      <c r="N1666" s="332"/>
      <c r="O1666" s="332"/>
      <c r="P1666" s="332"/>
      <c r="Q1666" s="332"/>
      <c r="R1666" s="332"/>
      <c r="S1666" s="332"/>
      <c r="T1666" s="332"/>
    </row>
    <row r="1667" spans="11:20" ht="12.75">
      <c r="K1667" s="332"/>
      <c r="L1667" s="332"/>
      <c r="M1667" s="332"/>
      <c r="N1667" s="332"/>
      <c r="O1667" s="332"/>
      <c r="P1667" s="332"/>
      <c r="Q1667" s="332"/>
      <c r="R1667" s="332"/>
      <c r="S1667" s="332"/>
      <c r="T1667" s="332"/>
    </row>
    <row r="1668" spans="11:20" ht="12.75">
      <c r="K1668" s="332"/>
      <c r="L1668" s="332"/>
      <c r="M1668" s="332"/>
      <c r="N1668" s="332"/>
      <c r="O1668" s="332"/>
      <c r="P1668" s="332"/>
      <c r="Q1668" s="332"/>
      <c r="R1668" s="332"/>
      <c r="S1668" s="332"/>
      <c r="T1668" s="332"/>
    </row>
    <row r="1669" spans="11:20" ht="12.75">
      <c r="K1669" s="332"/>
      <c r="L1669" s="332"/>
      <c r="M1669" s="332"/>
      <c r="N1669" s="332"/>
      <c r="O1669" s="332"/>
      <c r="P1669" s="332"/>
      <c r="Q1669" s="332"/>
      <c r="R1669" s="332"/>
      <c r="S1669" s="332"/>
      <c r="T1669" s="332"/>
    </row>
    <row r="1670" spans="11:20" ht="12.75">
      <c r="K1670" s="332"/>
      <c r="L1670" s="332"/>
      <c r="M1670" s="332"/>
      <c r="N1670" s="332"/>
      <c r="O1670" s="332"/>
      <c r="P1670" s="332"/>
      <c r="Q1670" s="332"/>
      <c r="R1670" s="332"/>
      <c r="S1670" s="332"/>
      <c r="T1670" s="332"/>
    </row>
    <row r="1671" spans="11:20" ht="12.75">
      <c r="K1671" s="332"/>
      <c r="L1671" s="332"/>
      <c r="M1671" s="332"/>
      <c r="N1671" s="332"/>
      <c r="O1671" s="332"/>
      <c r="P1671" s="332"/>
      <c r="Q1671" s="332"/>
      <c r="R1671" s="332"/>
      <c r="S1671" s="332"/>
      <c r="T1671" s="332"/>
    </row>
    <row r="1672" spans="11:20" ht="12.75">
      <c r="K1672" s="332"/>
      <c r="L1672" s="332"/>
      <c r="M1672" s="332"/>
      <c r="N1672" s="332"/>
      <c r="O1672" s="332"/>
      <c r="P1672" s="332"/>
      <c r="Q1672" s="332"/>
      <c r="R1672" s="332"/>
      <c r="S1672" s="332"/>
      <c r="T1672" s="332"/>
    </row>
    <row r="1673" spans="11:20" ht="12.75">
      <c r="K1673" s="332"/>
      <c r="L1673" s="332"/>
      <c r="M1673" s="332"/>
      <c r="N1673" s="332"/>
      <c r="O1673" s="332"/>
      <c r="P1673" s="332"/>
      <c r="Q1673" s="332"/>
      <c r="R1673" s="332"/>
      <c r="S1673" s="332"/>
      <c r="T1673" s="332"/>
    </row>
    <row r="1674" spans="11:20" ht="12.75">
      <c r="K1674" s="332"/>
      <c r="L1674" s="332"/>
      <c r="M1674" s="332"/>
      <c r="N1674" s="332"/>
      <c r="O1674" s="332"/>
      <c r="P1674" s="332"/>
      <c r="Q1674" s="332"/>
      <c r="R1674" s="332"/>
      <c r="S1674" s="332"/>
      <c r="T1674" s="332"/>
    </row>
    <row r="1675" spans="11:20" ht="12.75">
      <c r="K1675" s="332"/>
      <c r="L1675" s="332"/>
      <c r="M1675" s="332"/>
      <c r="N1675" s="332"/>
      <c r="O1675" s="332"/>
      <c r="P1675" s="332"/>
      <c r="Q1675" s="332"/>
      <c r="R1675" s="332"/>
      <c r="S1675" s="332"/>
      <c r="T1675" s="332"/>
    </row>
    <row r="1676" spans="11:20" ht="12.75">
      <c r="K1676" s="332"/>
      <c r="L1676" s="332"/>
      <c r="M1676" s="332"/>
      <c r="N1676" s="332"/>
      <c r="O1676" s="332"/>
      <c r="P1676" s="332"/>
      <c r="Q1676" s="332"/>
      <c r="R1676" s="332"/>
      <c r="S1676" s="332"/>
      <c r="T1676" s="332"/>
    </row>
    <row r="1677" spans="11:20" ht="12.75">
      <c r="K1677" s="332"/>
      <c r="L1677" s="332"/>
      <c r="M1677" s="332"/>
      <c r="N1677" s="332"/>
      <c r="O1677" s="332"/>
      <c r="P1677" s="332"/>
      <c r="Q1677" s="332"/>
      <c r="R1677" s="332"/>
      <c r="S1677" s="332"/>
      <c r="T1677" s="332"/>
    </row>
    <row r="1678" spans="11:20" ht="12.75">
      <c r="K1678" s="332"/>
      <c r="L1678" s="332"/>
      <c r="M1678" s="332"/>
      <c r="N1678" s="332"/>
      <c r="O1678" s="332"/>
      <c r="P1678" s="332"/>
      <c r="Q1678" s="332"/>
      <c r="R1678" s="332"/>
      <c r="S1678" s="332"/>
      <c r="T1678" s="332"/>
    </row>
    <row r="1679" spans="11:20" ht="12.75">
      <c r="K1679" s="332"/>
      <c r="L1679" s="332"/>
      <c r="M1679" s="332"/>
      <c r="N1679" s="332"/>
      <c r="O1679" s="332"/>
      <c r="P1679" s="332"/>
      <c r="Q1679" s="332"/>
      <c r="R1679" s="332"/>
      <c r="S1679" s="332"/>
      <c r="T1679" s="332"/>
    </row>
    <row r="1680" spans="11:20" ht="12.75">
      <c r="K1680" s="332"/>
      <c r="L1680" s="332"/>
      <c r="M1680" s="332"/>
      <c r="N1680" s="332"/>
      <c r="O1680" s="332"/>
      <c r="P1680" s="332"/>
      <c r="Q1680" s="332"/>
      <c r="R1680" s="332"/>
      <c r="S1680" s="332"/>
      <c r="T1680" s="332"/>
    </row>
    <row r="1681" spans="11:20" ht="12.75">
      <c r="K1681" s="332"/>
      <c r="L1681" s="332"/>
      <c r="M1681" s="332"/>
      <c r="N1681" s="332"/>
      <c r="O1681" s="332"/>
      <c r="P1681" s="332"/>
      <c r="Q1681" s="332"/>
      <c r="R1681" s="332"/>
      <c r="S1681" s="332"/>
      <c r="T1681" s="332"/>
    </row>
    <row r="1682" spans="11:20" ht="12.75">
      <c r="K1682" s="332"/>
      <c r="L1682" s="332"/>
      <c r="M1682" s="332"/>
      <c r="N1682" s="332"/>
      <c r="O1682" s="332"/>
      <c r="P1682" s="332"/>
      <c r="Q1682" s="332"/>
      <c r="R1682" s="332"/>
      <c r="S1682" s="332"/>
      <c r="T1682" s="332"/>
    </row>
    <row r="1683" spans="11:20" ht="12.75">
      <c r="K1683" s="332"/>
      <c r="L1683" s="332"/>
      <c r="M1683" s="332"/>
      <c r="N1683" s="332"/>
      <c r="O1683" s="332"/>
      <c r="P1683" s="332"/>
      <c r="Q1683" s="332"/>
      <c r="R1683" s="332"/>
      <c r="S1683" s="332"/>
      <c r="T1683" s="332"/>
    </row>
    <row r="1684" spans="11:20" ht="12.75">
      <c r="K1684" s="332"/>
      <c r="L1684" s="332"/>
      <c r="M1684" s="332"/>
      <c r="N1684" s="332"/>
      <c r="O1684" s="332"/>
      <c r="P1684" s="332"/>
      <c r="Q1684" s="332"/>
      <c r="R1684" s="332"/>
      <c r="S1684" s="332"/>
      <c r="T1684" s="332"/>
    </row>
    <row r="1685" spans="11:20" ht="12.75">
      <c r="K1685" s="332"/>
      <c r="L1685" s="332"/>
      <c r="M1685" s="332"/>
      <c r="N1685" s="332"/>
      <c r="O1685" s="332"/>
      <c r="P1685" s="332"/>
      <c r="Q1685" s="332"/>
      <c r="R1685" s="332"/>
      <c r="S1685" s="332"/>
      <c r="T1685" s="332"/>
    </row>
    <row r="1686" spans="11:20" ht="12.75">
      <c r="K1686" s="332"/>
      <c r="L1686" s="332"/>
      <c r="M1686" s="332"/>
      <c r="N1686" s="332"/>
      <c r="O1686" s="332"/>
      <c r="P1686" s="332"/>
      <c r="Q1686" s="332"/>
      <c r="R1686" s="332"/>
      <c r="S1686" s="332"/>
      <c r="T1686" s="332"/>
    </row>
    <row r="1687" spans="11:20" ht="12.75">
      <c r="K1687" s="332"/>
      <c r="L1687" s="332"/>
      <c r="M1687" s="332"/>
      <c r="N1687" s="332"/>
      <c r="O1687" s="332"/>
      <c r="P1687" s="332"/>
      <c r="Q1687" s="332"/>
      <c r="R1687" s="332"/>
      <c r="S1687" s="332"/>
      <c r="T1687" s="332"/>
    </row>
    <row r="1688" spans="11:20" ht="12.75">
      <c r="K1688" s="332"/>
      <c r="L1688" s="332"/>
      <c r="M1688" s="332"/>
      <c r="N1688" s="332"/>
      <c r="O1688" s="332"/>
      <c r="P1688" s="332"/>
      <c r="Q1688" s="332"/>
      <c r="R1688" s="332"/>
      <c r="S1688" s="332"/>
      <c r="T1688" s="332"/>
    </row>
    <row r="1689" spans="11:20" ht="12.75">
      <c r="K1689" s="332"/>
      <c r="L1689" s="332"/>
      <c r="M1689" s="332"/>
      <c r="N1689" s="332"/>
      <c r="O1689" s="332"/>
      <c r="P1689" s="332"/>
      <c r="Q1689" s="332"/>
      <c r="R1689" s="332"/>
      <c r="S1689" s="332"/>
      <c r="T1689" s="332"/>
    </row>
    <row r="1690" spans="11:20" ht="12.75">
      <c r="K1690" s="332"/>
      <c r="L1690" s="332"/>
      <c r="M1690" s="332"/>
      <c r="N1690" s="332"/>
      <c r="O1690" s="332"/>
      <c r="P1690" s="332"/>
      <c r="Q1690" s="332"/>
      <c r="R1690" s="332"/>
      <c r="S1690" s="332"/>
      <c r="T1690" s="332"/>
    </row>
    <row r="1691" spans="11:20" ht="12.75">
      <c r="K1691" s="332"/>
      <c r="L1691" s="332"/>
      <c r="M1691" s="332"/>
      <c r="N1691" s="332"/>
      <c r="O1691" s="332"/>
      <c r="P1691" s="332"/>
      <c r="Q1691" s="332"/>
      <c r="R1691" s="332"/>
      <c r="S1691" s="332"/>
      <c r="T1691" s="332"/>
    </row>
    <row r="1692" spans="11:20" ht="12.75">
      <c r="K1692" s="332"/>
      <c r="L1692" s="332"/>
      <c r="M1692" s="332"/>
      <c r="N1692" s="332"/>
      <c r="O1692" s="332"/>
      <c r="P1692" s="332"/>
      <c r="Q1692" s="332"/>
      <c r="R1692" s="332"/>
      <c r="S1692" s="332"/>
      <c r="T1692" s="332"/>
    </row>
    <row r="1693" spans="11:20" ht="12.75">
      <c r="K1693" s="332"/>
      <c r="L1693" s="332"/>
      <c r="M1693" s="332"/>
      <c r="N1693" s="332"/>
      <c r="O1693" s="332"/>
      <c r="P1693" s="332"/>
      <c r="Q1693" s="332"/>
      <c r="R1693" s="332"/>
      <c r="S1693" s="332"/>
      <c r="T1693" s="332"/>
    </row>
    <row r="1694" spans="11:20" ht="12.75">
      <c r="K1694" s="332"/>
      <c r="L1694" s="332"/>
      <c r="M1694" s="332"/>
      <c r="N1694" s="332"/>
      <c r="O1694" s="332"/>
      <c r="P1694" s="332"/>
      <c r="Q1694" s="332"/>
      <c r="R1694" s="332"/>
      <c r="S1694" s="332"/>
      <c r="T1694" s="332"/>
    </row>
    <row r="1695" spans="11:20" ht="12.75">
      <c r="K1695" s="332"/>
      <c r="L1695" s="332"/>
      <c r="M1695" s="332"/>
      <c r="N1695" s="332"/>
      <c r="O1695" s="332"/>
      <c r="P1695" s="332"/>
      <c r="Q1695" s="332"/>
      <c r="R1695" s="332"/>
      <c r="S1695" s="332"/>
      <c r="T1695" s="332"/>
    </row>
    <row r="1696" spans="11:20" ht="12.75">
      <c r="K1696" s="332"/>
      <c r="L1696" s="332"/>
      <c r="M1696" s="332"/>
      <c r="N1696" s="332"/>
      <c r="O1696" s="332"/>
      <c r="P1696" s="332"/>
      <c r="Q1696" s="332"/>
      <c r="R1696" s="332"/>
      <c r="S1696" s="332"/>
      <c r="T1696" s="332"/>
    </row>
    <row r="1697" spans="11:20" ht="12.75">
      <c r="K1697" s="332"/>
      <c r="L1697" s="332"/>
      <c r="M1697" s="332"/>
      <c r="N1697" s="332"/>
      <c r="O1697" s="332"/>
      <c r="P1697" s="332"/>
      <c r="Q1697" s="332"/>
      <c r="R1697" s="332"/>
      <c r="S1697" s="332"/>
      <c r="T1697" s="332"/>
    </row>
    <row r="1698" spans="11:20" ht="12.75">
      <c r="K1698" s="332"/>
      <c r="L1698" s="332"/>
      <c r="M1698" s="332"/>
      <c r="N1698" s="332"/>
      <c r="O1698" s="332"/>
      <c r="P1698" s="332"/>
      <c r="Q1698" s="332"/>
      <c r="R1698" s="332"/>
      <c r="S1698" s="332"/>
      <c r="T1698" s="332"/>
    </row>
    <row r="1699" spans="11:20" ht="12.75">
      <c r="K1699" s="332"/>
      <c r="L1699" s="332"/>
      <c r="M1699" s="332"/>
      <c r="N1699" s="332"/>
      <c r="O1699" s="332"/>
      <c r="P1699" s="332"/>
      <c r="Q1699" s="332"/>
      <c r="R1699" s="332"/>
      <c r="S1699" s="332"/>
      <c r="T1699" s="332"/>
    </row>
    <row r="1700" spans="11:20" ht="12.75">
      <c r="K1700" s="332"/>
      <c r="L1700" s="332"/>
      <c r="M1700" s="332"/>
      <c r="N1700" s="332"/>
      <c r="O1700" s="332"/>
      <c r="P1700" s="332"/>
      <c r="Q1700" s="332"/>
      <c r="R1700" s="332"/>
      <c r="S1700" s="332"/>
      <c r="T1700" s="332"/>
    </row>
    <row r="1701" spans="11:20" ht="12.75">
      <c r="K1701" s="332"/>
      <c r="L1701" s="332"/>
      <c r="M1701" s="332"/>
      <c r="N1701" s="332"/>
      <c r="O1701" s="332"/>
      <c r="P1701" s="332"/>
      <c r="Q1701" s="332"/>
      <c r="R1701" s="332"/>
      <c r="S1701" s="332"/>
      <c r="T1701" s="332"/>
    </row>
    <row r="1702" spans="11:20" ht="12.75">
      <c r="K1702" s="332"/>
      <c r="L1702" s="332"/>
      <c r="M1702" s="332"/>
      <c r="N1702" s="332"/>
      <c r="O1702" s="332"/>
      <c r="P1702" s="332"/>
      <c r="Q1702" s="332"/>
      <c r="R1702" s="332"/>
      <c r="S1702" s="332"/>
      <c r="T1702" s="332"/>
    </row>
    <row r="1703" spans="11:20" ht="12.75">
      <c r="K1703" s="332"/>
      <c r="L1703" s="332"/>
      <c r="M1703" s="332"/>
      <c r="N1703" s="332"/>
      <c r="O1703" s="332"/>
      <c r="P1703" s="332"/>
      <c r="Q1703" s="332"/>
      <c r="R1703" s="332"/>
      <c r="S1703" s="332"/>
      <c r="T1703" s="332"/>
    </row>
    <row r="1704" spans="11:20" ht="12.75">
      <c r="K1704" s="332"/>
      <c r="L1704" s="332"/>
      <c r="M1704" s="332"/>
      <c r="N1704" s="332"/>
      <c r="O1704" s="332"/>
      <c r="P1704" s="332"/>
      <c r="Q1704" s="332"/>
      <c r="R1704" s="332"/>
      <c r="S1704" s="332"/>
      <c r="T1704" s="332"/>
    </row>
    <row r="1705" spans="11:20" ht="12.75">
      <c r="K1705" s="332"/>
      <c r="L1705" s="332"/>
      <c r="M1705" s="332"/>
      <c r="N1705" s="332"/>
      <c r="O1705" s="332"/>
      <c r="P1705" s="332"/>
      <c r="Q1705" s="332"/>
      <c r="R1705" s="332"/>
      <c r="S1705" s="332"/>
      <c r="T1705" s="332"/>
    </row>
    <row r="1706" spans="11:20" ht="12.75">
      <c r="K1706" s="332"/>
      <c r="L1706" s="332"/>
      <c r="M1706" s="332"/>
      <c r="N1706" s="332"/>
      <c r="O1706" s="332"/>
      <c r="P1706" s="332"/>
      <c r="Q1706" s="332"/>
      <c r="R1706" s="332"/>
      <c r="S1706" s="332"/>
      <c r="T1706" s="332"/>
    </row>
    <row r="1707" spans="11:20" ht="12.75">
      <c r="K1707" s="332"/>
      <c r="L1707" s="332"/>
      <c r="M1707" s="332"/>
      <c r="N1707" s="332"/>
      <c r="O1707" s="332"/>
      <c r="P1707" s="332"/>
      <c r="Q1707" s="332"/>
      <c r="R1707" s="332"/>
      <c r="S1707" s="332"/>
      <c r="T1707" s="332"/>
    </row>
    <row r="1708" spans="11:20" ht="12.75">
      <c r="K1708" s="332"/>
      <c r="L1708" s="332"/>
      <c r="M1708" s="332"/>
      <c r="N1708" s="332"/>
      <c r="O1708" s="332"/>
      <c r="P1708" s="332"/>
      <c r="Q1708" s="332"/>
      <c r="R1708" s="332"/>
      <c r="S1708" s="332"/>
      <c r="T1708" s="332"/>
    </row>
    <row r="1709" spans="11:20" ht="12.75">
      <c r="K1709" s="332"/>
      <c r="L1709" s="332"/>
      <c r="M1709" s="332"/>
      <c r="N1709" s="332"/>
      <c r="O1709" s="332"/>
      <c r="P1709" s="332"/>
      <c r="Q1709" s="332"/>
      <c r="R1709" s="332"/>
      <c r="S1709" s="332"/>
      <c r="T1709" s="332"/>
    </row>
    <row r="1710" spans="11:20" ht="12.75">
      <c r="K1710" s="332"/>
      <c r="L1710" s="332"/>
      <c r="M1710" s="332"/>
      <c r="N1710" s="332"/>
      <c r="O1710" s="332"/>
      <c r="P1710" s="332"/>
      <c r="Q1710" s="332"/>
      <c r="R1710" s="332"/>
      <c r="S1710" s="332"/>
      <c r="T1710" s="332"/>
    </row>
    <row r="1711" spans="11:20" ht="12.75">
      <c r="K1711" s="332"/>
      <c r="L1711" s="332"/>
      <c r="M1711" s="332"/>
      <c r="N1711" s="332"/>
      <c r="O1711" s="332"/>
      <c r="P1711" s="332"/>
      <c r="Q1711" s="332"/>
      <c r="R1711" s="332"/>
      <c r="S1711" s="332"/>
      <c r="T1711" s="332"/>
    </row>
    <row r="1712" spans="11:20" ht="12.75">
      <c r="K1712" s="332"/>
      <c r="L1712" s="332"/>
      <c r="M1712" s="332"/>
      <c r="N1712" s="332"/>
      <c r="O1712" s="332"/>
      <c r="P1712" s="332"/>
      <c r="Q1712" s="332"/>
      <c r="R1712" s="332"/>
      <c r="S1712" s="332"/>
      <c r="T1712" s="332"/>
    </row>
    <row r="1713" spans="11:20" ht="12.75">
      <c r="K1713" s="332"/>
      <c r="L1713" s="332"/>
      <c r="M1713" s="332"/>
      <c r="N1713" s="332"/>
      <c r="O1713" s="332"/>
      <c r="P1713" s="332"/>
      <c r="Q1713" s="332"/>
      <c r="R1713" s="332"/>
      <c r="S1713" s="332"/>
      <c r="T1713" s="332"/>
    </row>
    <row r="1714" spans="11:20" ht="12.75">
      <c r="K1714" s="332"/>
      <c r="L1714" s="332"/>
      <c r="M1714" s="332"/>
      <c r="N1714" s="332"/>
      <c r="O1714" s="332"/>
      <c r="P1714" s="332"/>
      <c r="Q1714" s="332"/>
      <c r="R1714" s="332"/>
      <c r="S1714" s="332"/>
      <c r="T1714" s="332"/>
    </row>
    <row r="1715" spans="11:20" ht="12.75">
      <c r="K1715" s="332"/>
      <c r="L1715" s="332"/>
      <c r="M1715" s="332"/>
      <c r="N1715" s="332"/>
      <c r="O1715" s="332"/>
      <c r="P1715" s="332"/>
      <c r="Q1715" s="332"/>
      <c r="R1715" s="332"/>
      <c r="S1715" s="332"/>
      <c r="T1715" s="332"/>
    </row>
    <row r="1716" spans="11:20" ht="12.75">
      <c r="K1716" s="332"/>
      <c r="L1716" s="332"/>
      <c r="M1716" s="332"/>
      <c r="N1716" s="332"/>
      <c r="O1716" s="332"/>
      <c r="P1716" s="332"/>
      <c r="Q1716" s="332"/>
      <c r="R1716" s="332"/>
      <c r="S1716" s="332"/>
      <c r="T1716" s="332"/>
    </row>
    <row r="1717" spans="11:20" ht="12.75">
      <c r="K1717" s="332"/>
      <c r="L1717" s="332"/>
      <c r="M1717" s="332"/>
      <c r="N1717" s="332"/>
      <c r="O1717" s="332"/>
      <c r="P1717" s="332"/>
      <c r="Q1717" s="332"/>
      <c r="R1717" s="332"/>
      <c r="S1717" s="332"/>
      <c r="T1717" s="332"/>
    </row>
    <row r="1718" spans="11:20" ht="12.75">
      <c r="K1718" s="332"/>
      <c r="L1718" s="332"/>
      <c r="M1718" s="332"/>
      <c r="N1718" s="332"/>
      <c r="O1718" s="332"/>
      <c r="P1718" s="332"/>
      <c r="Q1718" s="332"/>
      <c r="R1718" s="332"/>
      <c r="S1718" s="332"/>
      <c r="T1718" s="332"/>
    </row>
    <row r="1719" spans="11:20" ht="12.75">
      <c r="K1719" s="332"/>
      <c r="L1719" s="332"/>
      <c r="M1719" s="332"/>
      <c r="N1719" s="332"/>
      <c r="O1719" s="332"/>
      <c r="P1719" s="332"/>
      <c r="Q1719" s="332"/>
      <c r="R1719" s="332"/>
      <c r="S1719" s="332"/>
      <c r="T1719" s="332"/>
    </row>
    <row r="1720" spans="11:20" ht="12.75">
      <c r="K1720" s="332"/>
      <c r="L1720" s="332"/>
      <c r="M1720" s="332"/>
      <c r="N1720" s="332"/>
      <c r="O1720" s="332"/>
      <c r="P1720" s="332"/>
      <c r="Q1720" s="332"/>
      <c r="R1720" s="332"/>
      <c r="S1720" s="332"/>
      <c r="T1720" s="332"/>
    </row>
    <row r="1721" spans="11:20" ht="12.75">
      <c r="K1721" s="332"/>
      <c r="L1721" s="332"/>
      <c r="M1721" s="332"/>
      <c r="N1721" s="332"/>
      <c r="O1721" s="332"/>
      <c r="P1721" s="332"/>
      <c r="Q1721" s="332"/>
      <c r="R1721" s="332"/>
      <c r="S1721" s="332"/>
      <c r="T1721" s="332"/>
    </row>
    <row r="1722" spans="11:20" ht="12.75">
      <c r="K1722" s="332"/>
      <c r="L1722" s="332"/>
      <c r="M1722" s="332"/>
      <c r="N1722" s="332"/>
      <c r="O1722" s="332"/>
      <c r="P1722" s="332"/>
      <c r="Q1722" s="332"/>
      <c r="R1722" s="332"/>
      <c r="S1722" s="332"/>
      <c r="T1722" s="332"/>
    </row>
    <row r="1723" spans="11:20" ht="12.75">
      <c r="K1723" s="332"/>
      <c r="L1723" s="332"/>
      <c r="M1723" s="332"/>
      <c r="N1723" s="332"/>
      <c r="O1723" s="332"/>
      <c r="P1723" s="332"/>
      <c r="Q1723" s="332"/>
      <c r="R1723" s="332"/>
      <c r="S1723" s="332"/>
      <c r="T1723" s="332"/>
    </row>
    <row r="1724" spans="11:20" ht="12.75">
      <c r="K1724" s="332"/>
      <c r="L1724" s="332"/>
      <c r="M1724" s="332"/>
      <c r="N1724" s="332"/>
      <c r="O1724" s="332"/>
      <c r="P1724" s="332"/>
      <c r="Q1724" s="332"/>
      <c r="R1724" s="332"/>
      <c r="S1724" s="332"/>
      <c r="T1724" s="332"/>
    </row>
    <row r="1725" spans="11:20" ht="12.75">
      <c r="K1725" s="332"/>
      <c r="L1725" s="332"/>
      <c r="M1725" s="332"/>
      <c r="N1725" s="332"/>
      <c r="O1725" s="332"/>
      <c r="P1725" s="332"/>
      <c r="Q1725" s="332"/>
      <c r="R1725" s="332"/>
      <c r="S1725" s="332"/>
      <c r="T1725" s="332"/>
    </row>
    <row r="1726" spans="11:20" ht="12.75">
      <c r="K1726" s="332"/>
      <c r="L1726" s="332"/>
      <c r="M1726" s="332"/>
      <c r="N1726" s="332"/>
      <c r="O1726" s="332"/>
      <c r="P1726" s="332"/>
      <c r="Q1726" s="332"/>
      <c r="R1726" s="332"/>
      <c r="S1726" s="332"/>
      <c r="T1726" s="332"/>
    </row>
    <row r="1727" spans="11:20" ht="12.75">
      <c r="K1727" s="332"/>
      <c r="L1727" s="332"/>
      <c r="M1727" s="332"/>
      <c r="N1727" s="332"/>
      <c r="O1727" s="332"/>
      <c r="P1727" s="332"/>
      <c r="Q1727" s="332"/>
      <c r="R1727" s="332"/>
      <c r="S1727" s="332"/>
      <c r="T1727" s="332"/>
    </row>
    <row r="1728" spans="11:20" ht="12.75">
      <c r="K1728" s="332"/>
      <c r="L1728" s="332"/>
      <c r="M1728" s="332"/>
      <c r="N1728" s="332"/>
      <c r="O1728" s="332"/>
      <c r="P1728" s="332"/>
      <c r="Q1728" s="332"/>
      <c r="R1728" s="332"/>
      <c r="S1728" s="332"/>
      <c r="T1728" s="332"/>
    </row>
    <row r="1729" spans="11:20" ht="12.75">
      <c r="K1729" s="332"/>
      <c r="L1729" s="332"/>
      <c r="M1729" s="332"/>
      <c r="N1729" s="332"/>
      <c r="O1729" s="332"/>
      <c r="P1729" s="332"/>
      <c r="Q1729" s="332"/>
      <c r="R1729" s="332"/>
      <c r="S1729" s="332"/>
      <c r="T1729" s="332"/>
    </row>
    <row r="1730" spans="11:20" ht="12.75">
      <c r="K1730" s="332"/>
      <c r="L1730" s="332"/>
      <c r="M1730" s="332"/>
      <c r="N1730" s="332"/>
      <c r="O1730" s="332"/>
      <c r="P1730" s="332"/>
      <c r="Q1730" s="332"/>
      <c r="R1730" s="332"/>
      <c r="S1730" s="332"/>
      <c r="T1730" s="332"/>
    </row>
    <row r="1731" spans="11:20" ht="12.75">
      <c r="K1731" s="332"/>
      <c r="L1731" s="332"/>
      <c r="M1731" s="332"/>
      <c r="N1731" s="332"/>
      <c r="O1731" s="332"/>
      <c r="P1731" s="332"/>
      <c r="Q1731" s="332"/>
      <c r="R1731" s="332"/>
      <c r="S1731" s="332"/>
      <c r="T1731" s="332"/>
    </row>
    <row r="1732" spans="11:20" ht="12.75">
      <c r="K1732" s="332"/>
      <c r="L1732" s="332"/>
      <c r="M1732" s="332"/>
      <c r="N1732" s="332"/>
      <c r="O1732" s="332"/>
      <c r="P1732" s="332"/>
      <c r="Q1732" s="332"/>
      <c r="R1732" s="332"/>
      <c r="S1732" s="332"/>
      <c r="T1732" s="332"/>
    </row>
    <row r="1733" spans="11:20" ht="12.75">
      <c r="K1733" s="332"/>
      <c r="L1733" s="332"/>
      <c r="M1733" s="332"/>
      <c r="N1733" s="332"/>
      <c r="O1733" s="332"/>
      <c r="P1733" s="332"/>
      <c r="Q1733" s="332"/>
      <c r="R1733" s="332"/>
      <c r="S1733" s="332"/>
      <c r="T1733" s="332"/>
    </row>
    <row r="1734" spans="11:20" ht="12.75">
      <c r="K1734" s="332"/>
      <c r="L1734" s="332"/>
      <c r="M1734" s="332"/>
      <c r="N1734" s="332"/>
      <c r="O1734" s="332"/>
      <c r="P1734" s="332"/>
      <c r="Q1734" s="332"/>
      <c r="R1734" s="332"/>
      <c r="S1734" s="332"/>
      <c r="T1734" s="332"/>
    </row>
    <row r="1735" spans="11:20" ht="12.75">
      <c r="K1735" s="332"/>
      <c r="L1735" s="332"/>
      <c r="M1735" s="332"/>
      <c r="N1735" s="332"/>
      <c r="O1735" s="332"/>
      <c r="P1735" s="332"/>
      <c r="Q1735" s="332"/>
      <c r="R1735" s="332"/>
      <c r="S1735" s="332"/>
      <c r="T1735" s="332"/>
    </row>
    <row r="1736" spans="11:20" ht="12.75">
      <c r="K1736" s="332"/>
      <c r="L1736" s="332"/>
      <c r="M1736" s="332"/>
      <c r="N1736" s="332"/>
      <c r="O1736" s="332"/>
      <c r="P1736" s="332"/>
      <c r="Q1736" s="332"/>
      <c r="R1736" s="332"/>
      <c r="S1736" s="332"/>
      <c r="T1736" s="332"/>
    </row>
    <row r="1737" spans="11:20" ht="12.75">
      <c r="K1737" s="332"/>
      <c r="L1737" s="332"/>
      <c r="M1737" s="332"/>
      <c r="N1737" s="332"/>
      <c r="O1737" s="332"/>
      <c r="P1737" s="332"/>
      <c r="Q1737" s="332"/>
      <c r="R1737" s="332"/>
      <c r="S1737" s="332"/>
      <c r="T1737" s="332"/>
    </row>
    <row r="1738" spans="11:20" ht="12.75">
      <c r="K1738" s="332"/>
      <c r="L1738" s="332"/>
      <c r="M1738" s="332"/>
      <c r="N1738" s="332"/>
      <c r="O1738" s="332"/>
      <c r="P1738" s="332"/>
      <c r="Q1738" s="332"/>
      <c r="R1738" s="332"/>
      <c r="S1738" s="332"/>
      <c r="T1738" s="332"/>
    </row>
    <row r="1739" spans="11:20" ht="12.75">
      <c r="K1739" s="332"/>
      <c r="L1739" s="332"/>
      <c r="M1739" s="332"/>
      <c r="N1739" s="332"/>
      <c r="O1739" s="332"/>
      <c r="P1739" s="332"/>
      <c r="Q1739" s="332"/>
      <c r="R1739" s="332"/>
      <c r="S1739" s="332"/>
      <c r="T1739" s="332"/>
    </row>
    <row r="1740" spans="11:20" ht="12.75">
      <c r="K1740" s="332"/>
      <c r="L1740" s="332"/>
      <c r="M1740" s="332"/>
      <c r="N1740" s="332"/>
      <c r="O1740" s="332"/>
      <c r="P1740" s="332"/>
      <c r="Q1740" s="332"/>
      <c r="R1740" s="332"/>
      <c r="S1740" s="332"/>
      <c r="T1740" s="332"/>
    </row>
    <row r="1741" spans="11:20" ht="12.75">
      <c r="K1741" s="332"/>
      <c r="L1741" s="332"/>
      <c r="M1741" s="332"/>
      <c r="N1741" s="332"/>
      <c r="O1741" s="332"/>
      <c r="P1741" s="332"/>
      <c r="Q1741" s="332"/>
      <c r="R1741" s="332"/>
      <c r="S1741" s="332"/>
      <c r="T1741" s="332"/>
    </row>
    <row r="1742" spans="11:20" ht="12.75">
      <c r="K1742" s="332"/>
      <c r="L1742" s="332"/>
      <c r="M1742" s="332"/>
      <c r="N1742" s="332"/>
      <c r="O1742" s="332"/>
      <c r="P1742" s="332"/>
      <c r="Q1742" s="332"/>
      <c r="R1742" s="332"/>
      <c r="S1742" s="332"/>
      <c r="T1742" s="332"/>
    </row>
    <row r="1743" spans="11:20" ht="12.75">
      <c r="K1743" s="332"/>
      <c r="L1743" s="332"/>
      <c r="M1743" s="332"/>
      <c r="N1743" s="332"/>
      <c r="O1743" s="332"/>
      <c r="P1743" s="332"/>
      <c r="Q1743" s="332"/>
      <c r="R1743" s="332"/>
      <c r="S1743" s="332"/>
      <c r="T1743" s="332"/>
    </row>
    <row r="1744" spans="11:20" ht="12.75">
      <c r="K1744" s="332"/>
      <c r="L1744" s="332"/>
      <c r="M1744" s="332"/>
      <c r="N1744" s="332"/>
      <c r="O1744" s="332"/>
      <c r="P1744" s="332"/>
      <c r="Q1744" s="332"/>
      <c r="R1744" s="332"/>
      <c r="S1744" s="332"/>
      <c r="T1744" s="332"/>
    </row>
    <row r="1745" spans="11:20" ht="12.75">
      <c r="K1745" s="332"/>
      <c r="L1745" s="332"/>
      <c r="M1745" s="332"/>
      <c r="N1745" s="332"/>
      <c r="O1745" s="332"/>
      <c r="P1745" s="332"/>
      <c r="Q1745" s="332"/>
      <c r="R1745" s="332"/>
      <c r="S1745" s="332"/>
      <c r="T1745" s="332"/>
    </row>
    <row r="1746" spans="11:20" ht="12.75">
      <c r="K1746" s="332"/>
      <c r="L1746" s="332"/>
      <c r="M1746" s="332"/>
      <c r="N1746" s="332"/>
      <c r="O1746" s="332"/>
      <c r="P1746" s="332"/>
      <c r="Q1746" s="332"/>
      <c r="R1746" s="332"/>
      <c r="S1746" s="332"/>
      <c r="T1746" s="332"/>
    </row>
    <row r="1747" spans="11:20" ht="12.75">
      <c r="K1747" s="332"/>
      <c r="L1747" s="332"/>
      <c r="M1747" s="332"/>
      <c r="N1747" s="332"/>
      <c r="O1747" s="332"/>
      <c r="P1747" s="332"/>
      <c r="Q1747" s="332"/>
      <c r="R1747" s="332"/>
      <c r="S1747" s="332"/>
      <c r="T1747" s="332"/>
    </row>
    <row r="1748" spans="11:20" ht="12.75">
      <c r="K1748" s="332"/>
      <c r="L1748" s="332"/>
      <c r="M1748" s="332"/>
      <c r="N1748" s="332"/>
      <c r="O1748" s="332"/>
      <c r="P1748" s="332"/>
      <c r="Q1748" s="332"/>
      <c r="R1748" s="332"/>
      <c r="S1748" s="332"/>
      <c r="T1748" s="332"/>
    </row>
    <row r="1749" spans="11:20" ht="12.75">
      <c r="K1749" s="332"/>
      <c r="L1749" s="332"/>
      <c r="M1749" s="332"/>
      <c r="N1749" s="332"/>
      <c r="O1749" s="332"/>
      <c r="P1749" s="332"/>
      <c r="Q1749" s="332"/>
      <c r="R1749" s="332"/>
      <c r="S1749" s="332"/>
      <c r="T1749" s="332"/>
    </row>
    <row r="1750" spans="11:20" ht="12.75">
      <c r="K1750" s="332"/>
      <c r="L1750" s="332"/>
      <c r="M1750" s="332"/>
      <c r="N1750" s="332"/>
      <c r="O1750" s="332"/>
      <c r="P1750" s="332"/>
      <c r="Q1750" s="332"/>
      <c r="R1750" s="332"/>
      <c r="S1750" s="332"/>
      <c r="T1750" s="332"/>
    </row>
    <row r="1751" spans="11:20" ht="12.75">
      <c r="K1751" s="332"/>
      <c r="L1751" s="332"/>
      <c r="M1751" s="332"/>
      <c r="N1751" s="332"/>
      <c r="O1751" s="332"/>
      <c r="P1751" s="332"/>
      <c r="Q1751" s="332"/>
      <c r="R1751" s="332"/>
      <c r="S1751" s="332"/>
      <c r="T1751" s="332"/>
    </row>
    <row r="1752" spans="11:20" ht="12.75">
      <c r="K1752" s="332"/>
      <c r="L1752" s="332"/>
      <c r="M1752" s="332"/>
      <c r="N1752" s="332"/>
      <c r="O1752" s="332"/>
      <c r="P1752" s="332"/>
      <c r="Q1752" s="332"/>
      <c r="R1752" s="332"/>
      <c r="S1752" s="332"/>
      <c r="T1752" s="332"/>
    </row>
    <row r="1753" spans="11:20" ht="12.75">
      <c r="K1753" s="332"/>
      <c r="L1753" s="332"/>
      <c r="M1753" s="332"/>
      <c r="N1753" s="332"/>
      <c r="O1753" s="332"/>
      <c r="P1753" s="332"/>
      <c r="Q1753" s="332"/>
      <c r="R1753" s="332"/>
      <c r="S1753" s="332"/>
      <c r="T1753" s="332"/>
    </row>
    <row r="1754" spans="11:20" ht="12.75">
      <c r="K1754" s="332"/>
      <c r="L1754" s="332"/>
      <c r="M1754" s="332"/>
      <c r="N1754" s="332"/>
      <c r="O1754" s="332"/>
      <c r="P1754" s="332"/>
      <c r="Q1754" s="332"/>
      <c r="R1754" s="332"/>
      <c r="S1754" s="332"/>
      <c r="T1754" s="332"/>
    </row>
    <row r="1755" spans="11:20" ht="12.75">
      <c r="K1755" s="332"/>
      <c r="L1755" s="332"/>
      <c r="M1755" s="332"/>
      <c r="N1755" s="332"/>
      <c r="O1755" s="332"/>
      <c r="P1755" s="332"/>
      <c r="Q1755" s="332"/>
      <c r="R1755" s="332"/>
      <c r="S1755" s="332"/>
      <c r="T1755" s="332"/>
    </row>
    <row r="1756" spans="11:20" ht="12.75">
      <c r="K1756" s="332"/>
      <c r="L1756" s="332"/>
      <c r="M1756" s="332"/>
      <c r="N1756" s="332"/>
      <c r="O1756" s="332"/>
      <c r="P1756" s="332"/>
      <c r="Q1756" s="332"/>
      <c r="R1756" s="332"/>
      <c r="S1756" s="332"/>
      <c r="T1756" s="332"/>
    </row>
    <row r="1757" spans="11:20" ht="12.75">
      <c r="K1757" s="332"/>
      <c r="L1757" s="332"/>
      <c r="M1757" s="332"/>
      <c r="N1757" s="332"/>
      <c r="O1757" s="332"/>
      <c r="P1757" s="332"/>
      <c r="Q1757" s="332"/>
      <c r="R1757" s="332"/>
      <c r="S1757" s="332"/>
      <c r="T1757" s="332"/>
    </row>
    <row r="1758" spans="11:20" ht="12.75">
      <c r="K1758" s="332"/>
      <c r="L1758" s="332"/>
      <c r="M1758" s="332"/>
      <c r="N1758" s="332"/>
      <c r="O1758" s="332"/>
      <c r="P1758" s="332"/>
      <c r="Q1758" s="332"/>
      <c r="R1758" s="332"/>
      <c r="S1758" s="332"/>
      <c r="T1758" s="332"/>
    </row>
    <row r="1759" spans="11:20" ht="12.75">
      <c r="K1759" s="332"/>
      <c r="L1759" s="332"/>
      <c r="M1759" s="332"/>
      <c r="N1759" s="332"/>
      <c r="O1759" s="332"/>
      <c r="P1759" s="332"/>
      <c r="Q1759" s="332"/>
      <c r="R1759" s="332"/>
      <c r="S1759" s="332"/>
      <c r="T1759" s="332"/>
    </row>
    <row r="1760" spans="11:20" ht="12.75">
      <c r="K1760" s="332"/>
      <c r="L1760" s="332"/>
      <c r="M1760" s="332"/>
      <c r="N1760" s="332"/>
      <c r="O1760" s="332"/>
      <c r="P1760" s="332"/>
      <c r="Q1760" s="332"/>
      <c r="R1760" s="332"/>
      <c r="S1760" s="332"/>
      <c r="T1760" s="332"/>
    </row>
    <row r="1761" spans="11:20" ht="12.75">
      <c r="K1761" s="332"/>
      <c r="L1761" s="332"/>
      <c r="M1761" s="332"/>
      <c r="N1761" s="332"/>
      <c r="O1761" s="332"/>
      <c r="P1761" s="332"/>
      <c r="Q1761" s="332"/>
      <c r="R1761" s="332"/>
      <c r="S1761" s="332"/>
      <c r="T1761" s="332"/>
    </row>
    <row r="1762" spans="11:20" ht="12.75">
      <c r="K1762" s="332"/>
      <c r="L1762" s="332"/>
      <c r="M1762" s="332"/>
      <c r="N1762" s="332"/>
      <c r="O1762" s="332"/>
      <c r="P1762" s="332"/>
      <c r="Q1762" s="332"/>
      <c r="R1762" s="332"/>
      <c r="S1762" s="332"/>
      <c r="T1762" s="332"/>
    </row>
    <row r="1763" spans="11:20" ht="12.75">
      <c r="K1763" s="332"/>
      <c r="L1763" s="332"/>
      <c r="M1763" s="332"/>
      <c r="N1763" s="332"/>
      <c r="O1763" s="332"/>
      <c r="P1763" s="332"/>
      <c r="Q1763" s="332"/>
      <c r="R1763" s="332"/>
      <c r="S1763" s="332"/>
      <c r="T1763" s="332"/>
    </row>
    <row r="1764" spans="11:20" ht="12.75">
      <c r="K1764" s="332"/>
      <c r="L1764" s="332"/>
      <c r="M1764" s="332"/>
      <c r="N1764" s="332"/>
      <c r="O1764" s="332"/>
      <c r="P1764" s="332"/>
      <c r="Q1764" s="332"/>
      <c r="R1764" s="332"/>
      <c r="S1764" s="332"/>
      <c r="T1764" s="332"/>
    </row>
    <row r="1765" spans="11:20" ht="12.75">
      <c r="K1765" s="332"/>
      <c r="L1765" s="332"/>
      <c r="M1765" s="332"/>
      <c r="N1765" s="332"/>
      <c r="O1765" s="332"/>
      <c r="P1765" s="332"/>
      <c r="Q1765" s="332"/>
      <c r="R1765" s="332"/>
      <c r="S1765" s="332"/>
      <c r="T1765" s="332"/>
    </row>
    <row r="1766" spans="11:20" ht="12.75">
      <c r="K1766" s="332"/>
      <c r="L1766" s="332"/>
      <c r="M1766" s="332"/>
      <c r="N1766" s="332"/>
      <c r="O1766" s="332"/>
      <c r="P1766" s="332"/>
      <c r="Q1766" s="332"/>
      <c r="R1766" s="332"/>
      <c r="S1766" s="332"/>
      <c r="T1766" s="332"/>
    </row>
    <row r="1767" spans="11:20" ht="12.75">
      <c r="K1767" s="332"/>
      <c r="L1767" s="332"/>
      <c r="M1767" s="332"/>
      <c r="N1767" s="332"/>
      <c r="O1767" s="332"/>
      <c r="P1767" s="332"/>
      <c r="Q1767" s="332"/>
      <c r="R1767" s="332"/>
      <c r="S1767" s="332"/>
      <c r="T1767" s="332"/>
    </row>
    <row r="1768" spans="11:20" ht="12.75">
      <c r="K1768" s="332"/>
      <c r="L1768" s="332"/>
      <c r="M1768" s="332"/>
      <c r="N1768" s="332"/>
      <c r="O1768" s="332"/>
      <c r="P1768" s="332"/>
      <c r="Q1768" s="332"/>
      <c r="R1768" s="332"/>
      <c r="S1768" s="332"/>
      <c r="T1768" s="332"/>
    </row>
    <row r="1769" spans="11:20" ht="12.75">
      <c r="K1769" s="332"/>
      <c r="L1769" s="332"/>
      <c r="M1769" s="332"/>
      <c r="N1769" s="332"/>
      <c r="O1769" s="332"/>
      <c r="P1769" s="332"/>
      <c r="Q1769" s="332"/>
      <c r="R1769" s="332"/>
      <c r="S1769" s="332"/>
      <c r="T1769" s="332"/>
    </row>
    <row r="1770" spans="11:20" ht="12.75">
      <c r="K1770" s="332"/>
      <c r="L1770" s="332"/>
      <c r="M1770" s="332"/>
      <c r="N1770" s="332"/>
      <c r="O1770" s="332"/>
      <c r="P1770" s="332"/>
      <c r="Q1770" s="332"/>
      <c r="R1770" s="332"/>
      <c r="S1770" s="332"/>
      <c r="T1770" s="332"/>
    </row>
    <row r="1771" spans="11:20" ht="12.75">
      <c r="K1771" s="332"/>
      <c r="L1771" s="332"/>
      <c r="M1771" s="332"/>
      <c r="N1771" s="332"/>
      <c r="O1771" s="332"/>
      <c r="P1771" s="332"/>
      <c r="Q1771" s="332"/>
      <c r="R1771" s="332"/>
      <c r="S1771" s="332"/>
      <c r="T1771" s="332"/>
    </row>
    <row r="1772" spans="11:20" ht="12.75">
      <c r="K1772" s="332"/>
      <c r="L1772" s="332"/>
      <c r="M1772" s="332"/>
      <c r="N1772" s="332"/>
      <c r="O1772" s="332"/>
      <c r="P1772" s="332"/>
      <c r="Q1772" s="332"/>
      <c r="R1772" s="332"/>
      <c r="S1772" s="332"/>
      <c r="T1772" s="332"/>
    </row>
    <row r="1773" spans="11:20" ht="12.75">
      <c r="K1773" s="332"/>
      <c r="L1773" s="332"/>
      <c r="M1773" s="332"/>
      <c r="N1773" s="332"/>
      <c r="O1773" s="332"/>
      <c r="P1773" s="332"/>
      <c r="Q1773" s="332"/>
      <c r="R1773" s="332"/>
      <c r="S1773" s="332"/>
      <c r="T1773" s="332"/>
    </row>
    <row r="1774" spans="11:20" ht="12.75">
      <c r="K1774" s="332"/>
      <c r="L1774" s="332"/>
      <c r="M1774" s="332"/>
      <c r="N1774" s="332"/>
      <c r="O1774" s="332"/>
      <c r="P1774" s="332"/>
      <c r="Q1774" s="332"/>
      <c r="R1774" s="332"/>
      <c r="S1774" s="332"/>
      <c r="T1774" s="332"/>
    </row>
    <row r="1775" spans="11:20" ht="12.75">
      <c r="K1775" s="332"/>
      <c r="L1775" s="332"/>
      <c r="M1775" s="332"/>
      <c r="N1775" s="332"/>
      <c r="O1775" s="332"/>
      <c r="P1775" s="332"/>
      <c r="Q1775" s="332"/>
      <c r="R1775" s="332"/>
      <c r="S1775" s="332"/>
      <c r="T1775" s="332"/>
    </row>
    <row r="1776" spans="11:20" ht="12.75">
      <c r="K1776" s="332"/>
      <c r="L1776" s="332"/>
      <c r="M1776" s="332"/>
      <c r="N1776" s="332"/>
      <c r="O1776" s="332"/>
      <c r="P1776" s="332"/>
      <c r="Q1776" s="332"/>
      <c r="R1776" s="332"/>
      <c r="S1776" s="332"/>
      <c r="T1776" s="332"/>
    </row>
    <row r="1777" spans="11:20" ht="12.75">
      <c r="K1777" s="332"/>
      <c r="L1777" s="332"/>
      <c r="M1777" s="332"/>
      <c r="N1777" s="332"/>
      <c r="O1777" s="332"/>
      <c r="P1777" s="332"/>
      <c r="Q1777" s="332"/>
      <c r="R1777" s="332"/>
      <c r="S1777" s="332"/>
      <c r="T1777" s="332"/>
    </row>
    <row r="1778" spans="11:20" ht="12.75">
      <c r="K1778" s="332"/>
      <c r="L1778" s="332"/>
      <c r="M1778" s="332"/>
      <c r="N1778" s="332"/>
      <c r="O1778" s="332"/>
      <c r="P1778" s="332"/>
      <c r="Q1778" s="332"/>
      <c r="R1778" s="332"/>
      <c r="S1778" s="332"/>
      <c r="T1778" s="332"/>
    </row>
    <row r="1779" spans="11:20" ht="12.75">
      <c r="K1779" s="332"/>
      <c r="L1779" s="332"/>
      <c r="M1779" s="332"/>
      <c r="N1779" s="332"/>
      <c r="O1779" s="332"/>
      <c r="P1779" s="332"/>
      <c r="Q1779" s="332"/>
      <c r="R1779" s="332"/>
      <c r="S1779" s="332"/>
      <c r="T1779" s="332"/>
    </row>
    <row r="1780" spans="11:20" ht="12.75">
      <c r="K1780" s="332"/>
      <c r="L1780" s="332"/>
      <c r="M1780" s="332"/>
      <c r="N1780" s="332"/>
      <c r="O1780" s="332"/>
      <c r="P1780" s="332"/>
      <c r="Q1780" s="332"/>
      <c r="R1780" s="332"/>
      <c r="S1780" s="332"/>
      <c r="T1780" s="332"/>
    </row>
    <row r="1781" spans="11:20" ht="12.75">
      <c r="K1781" s="332"/>
      <c r="L1781" s="332"/>
      <c r="M1781" s="332"/>
      <c r="N1781" s="332"/>
      <c r="O1781" s="332"/>
      <c r="P1781" s="332"/>
      <c r="Q1781" s="332"/>
      <c r="R1781" s="332"/>
      <c r="S1781" s="332"/>
      <c r="T1781" s="332"/>
    </row>
    <row r="1782" spans="11:20" ht="12.75">
      <c r="K1782" s="332"/>
      <c r="L1782" s="332"/>
      <c r="M1782" s="332"/>
      <c r="N1782" s="332"/>
      <c r="O1782" s="332"/>
      <c r="P1782" s="332"/>
      <c r="Q1782" s="332"/>
      <c r="R1782" s="332"/>
      <c r="S1782" s="332"/>
      <c r="T1782" s="332"/>
    </row>
    <row r="1783" spans="11:20" ht="12.75">
      <c r="K1783" s="332"/>
      <c r="L1783" s="332"/>
      <c r="M1783" s="332"/>
      <c r="N1783" s="332"/>
      <c r="O1783" s="332"/>
      <c r="P1783" s="332"/>
      <c r="Q1783" s="332"/>
      <c r="R1783" s="332"/>
      <c r="S1783" s="332"/>
      <c r="T1783" s="332"/>
    </row>
    <row r="1784" spans="11:20" ht="12.75">
      <c r="K1784" s="332"/>
      <c r="L1784" s="332"/>
      <c r="M1784" s="332"/>
      <c r="N1784" s="332"/>
      <c r="O1784" s="332"/>
      <c r="P1784" s="332"/>
      <c r="Q1784" s="332"/>
      <c r="R1784" s="332"/>
      <c r="S1784" s="332"/>
      <c r="T1784" s="332"/>
    </row>
    <row r="1785" spans="11:20" ht="12.75">
      <c r="K1785" s="332"/>
      <c r="L1785" s="332"/>
      <c r="M1785" s="332"/>
      <c r="N1785" s="332"/>
      <c r="O1785" s="332"/>
      <c r="P1785" s="332"/>
      <c r="Q1785" s="332"/>
      <c r="R1785" s="332"/>
      <c r="S1785" s="332"/>
      <c r="T1785" s="332"/>
    </row>
    <row r="1786" spans="11:20" ht="12.75">
      <c r="K1786" s="332"/>
      <c r="L1786" s="332"/>
      <c r="M1786" s="332"/>
      <c r="N1786" s="332"/>
      <c r="O1786" s="332"/>
      <c r="P1786" s="332"/>
      <c r="Q1786" s="332"/>
      <c r="R1786" s="332"/>
      <c r="S1786" s="332"/>
      <c r="T1786" s="332"/>
    </row>
    <row r="1787" spans="11:20" ht="12.75">
      <c r="K1787" s="332"/>
      <c r="L1787" s="332"/>
      <c r="M1787" s="332"/>
      <c r="N1787" s="332"/>
      <c r="O1787" s="332"/>
      <c r="P1787" s="332"/>
      <c r="Q1787" s="332"/>
      <c r="R1787" s="332"/>
      <c r="S1787" s="332"/>
      <c r="T1787" s="332"/>
    </row>
    <row r="1788" spans="11:20" ht="12.75">
      <c r="K1788" s="332"/>
      <c r="L1788" s="332"/>
      <c r="M1788" s="332"/>
      <c r="N1788" s="332"/>
      <c r="O1788" s="332"/>
      <c r="P1788" s="332"/>
      <c r="Q1788" s="332"/>
      <c r="R1788" s="332"/>
      <c r="S1788" s="332"/>
      <c r="T1788" s="332"/>
    </row>
    <row r="1789" spans="11:20" ht="12.75">
      <c r="K1789" s="332"/>
      <c r="L1789" s="332"/>
      <c r="M1789" s="332"/>
      <c r="N1789" s="332"/>
      <c r="O1789" s="332"/>
      <c r="P1789" s="332"/>
      <c r="Q1789" s="332"/>
      <c r="R1789" s="332"/>
      <c r="S1789" s="332"/>
      <c r="T1789" s="332"/>
    </row>
    <row r="1790" spans="11:20" ht="12.75">
      <c r="K1790" s="332"/>
      <c r="L1790" s="332"/>
      <c r="M1790" s="332"/>
      <c r="N1790" s="332"/>
      <c r="O1790" s="332"/>
      <c r="P1790" s="332"/>
      <c r="Q1790" s="332"/>
      <c r="R1790" s="332"/>
      <c r="S1790" s="332"/>
      <c r="T1790" s="332"/>
    </row>
    <row r="1791" spans="11:20" ht="12.75">
      <c r="K1791" s="332"/>
      <c r="L1791" s="332"/>
      <c r="M1791" s="332"/>
      <c r="N1791" s="332"/>
      <c r="O1791" s="332"/>
      <c r="P1791" s="332"/>
      <c r="Q1791" s="332"/>
      <c r="R1791" s="332"/>
      <c r="S1791" s="332"/>
      <c r="T1791" s="332"/>
    </row>
    <row r="1792" spans="11:20" ht="12.75">
      <c r="K1792" s="332"/>
      <c r="L1792" s="332"/>
      <c r="M1792" s="332"/>
      <c r="N1792" s="332"/>
      <c r="O1792" s="332"/>
      <c r="P1792" s="332"/>
      <c r="Q1792" s="332"/>
      <c r="R1792" s="332"/>
      <c r="S1792" s="332"/>
      <c r="T1792" s="332"/>
    </row>
    <row r="1793" spans="11:20" ht="12.75">
      <c r="K1793" s="332"/>
      <c r="L1793" s="332"/>
      <c r="M1793" s="332"/>
      <c r="N1793" s="332"/>
      <c r="O1793" s="332"/>
      <c r="P1793" s="332"/>
      <c r="Q1793" s="332"/>
      <c r="R1793" s="332"/>
      <c r="S1793" s="332"/>
      <c r="T1793" s="332"/>
    </row>
    <row r="1794" spans="11:20" ht="12.75">
      <c r="K1794" s="332"/>
      <c r="L1794" s="332"/>
      <c r="M1794" s="332"/>
      <c r="N1794" s="332"/>
      <c r="O1794" s="332"/>
      <c r="P1794" s="332"/>
      <c r="Q1794" s="332"/>
      <c r="R1794" s="332"/>
      <c r="S1794" s="332"/>
      <c r="T1794" s="332"/>
    </row>
    <row r="1795" spans="11:20" ht="12.75">
      <c r="K1795" s="332"/>
      <c r="L1795" s="332"/>
      <c r="M1795" s="332"/>
      <c r="N1795" s="332"/>
      <c r="O1795" s="332"/>
      <c r="P1795" s="332"/>
      <c r="Q1795" s="332"/>
      <c r="R1795" s="332"/>
      <c r="S1795" s="332"/>
      <c r="T1795" s="332"/>
    </row>
    <row r="1796" spans="11:20" ht="12.75">
      <c r="K1796" s="332"/>
      <c r="L1796" s="332"/>
      <c r="M1796" s="332"/>
      <c r="N1796" s="332"/>
      <c r="O1796" s="332"/>
      <c r="P1796" s="332"/>
      <c r="Q1796" s="332"/>
      <c r="R1796" s="332"/>
      <c r="S1796" s="332"/>
      <c r="T1796" s="332"/>
    </row>
    <row r="1797" spans="11:20" ht="12.75">
      <c r="K1797" s="332"/>
      <c r="L1797" s="332"/>
      <c r="M1797" s="332"/>
      <c r="N1797" s="332"/>
      <c r="O1797" s="332"/>
      <c r="P1797" s="332"/>
      <c r="Q1797" s="332"/>
      <c r="R1797" s="332"/>
      <c r="S1797" s="332"/>
      <c r="T1797" s="332"/>
    </row>
    <row r="1798" spans="11:20" ht="12.75">
      <c r="K1798" s="332"/>
      <c r="L1798" s="332"/>
      <c r="M1798" s="332"/>
      <c r="N1798" s="332"/>
      <c r="O1798" s="332"/>
      <c r="P1798" s="332"/>
      <c r="Q1798" s="332"/>
      <c r="R1798" s="332"/>
      <c r="S1798" s="332"/>
      <c r="T1798" s="332"/>
    </row>
    <row r="1799" spans="11:20" ht="12.75">
      <c r="K1799" s="332"/>
      <c r="L1799" s="332"/>
      <c r="M1799" s="332"/>
      <c r="N1799" s="332"/>
      <c r="O1799" s="332"/>
      <c r="P1799" s="332"/>
      <c r="Q1799" s="332"/>
      <c r="R1799" s="332"/>
      <c r="S1799" s="332"/>
      <c r="T1799" s="332"/>
    </row>
    <row r="1800" spans="11:20" ht="12.75">
      <c r="K1800" s="332"/>
      <c r="L1800" s="332"/>
      <c r="M1800" s="332"/>
      <c r="N1800" s="332"/>
      <c r="O1800" s="332"/>
      <c r="P1800" s="332"/>
      <c r="Q1800" s="332"/>
      <c r="R1800" s="332"/>
      <c r="S1800" s="332"/>
      <c r="T1800" s="332"/>
    </row>
    <row r="1801" spans="11:20" ht="12.75">
      <c r="K1801" s="332"/>
      <c r="L1801" s="332"/>
      <c r="M1801" s="332"/>
      <c r="N1801" s="332"/>
      <c r="O1801" s="332"/>
      <c r="P1801" s="332"/>
      <c r="Q1801" s="332"/>
      <c r="R1801" s="332"/>
      <c r="S1801" s="332"/>
      <c r="T1801" s="332"/>
    </row>
    <row r="1802" spans="11:20" ht="12.75">
      <c r="K1802" s="332"/>
      <c r="L1802" s="332"/>
      <c r="M1802" s="332"/>
      <c r="N1802" s="332"/>
      <c r="O1802" s="332"/>
      <c r="P1802" s="332"/>
      <c r="Q1802" s="332"/>
      <c r="R1802" s="332"/>
      <c r="S1802" s="332"/>
      <c r="T1802" s="332"/>
    </row>
    <row r="1803" spans="11:20" ht="12.75">
      <c r="K1803" s="332"/>
      <c r="L1803" s="332"/>
      <c r="M1803" s="332"/>
      <c r="N1803" s="332"/>
      <c r="O1803" s="332"/>
      <c r="P1803" s="332"/>
      <c r="Q1803" s="332"/>
      <c r="R1803" s="332"/>
      <c r="S1803" s="332"/>
      <c r="T1803" s="332"/>
    </row>
    <row r="1804" spans="11:20" ht="12.75">
      <c r="K1804" s="332"/>
      <c r="L1804" s="332"/>
      <c r="M1804" s="332"/>
      <c r="N1804" s="332"/>
      <c r="O1804" s="332"/>
      <c r="P1804" s="332"/>
      <c r="Q1804" s="332"/>
      <c r="R1804" s="332"/>
      <c r="S1804" s="332"/>
      <c r="T1804" s="332"/>
    </row>
    <row r="1805" spans="11:20" ht="12.75">
      <c r="K1805" s="332"/>
      <c r="L1805" s="332"/>
      <c r="M1805" s="332"/>
      <c r="N1805" s="332"/>
      <c r="O1805" s="332"/>
      <c r="P1805" s="332"/>
      <c r="Q1805" s="332"/>
      <c r="R1805" s="332"/>
      <c r="S1805" s="332"/>
      <c r="T1805" s="332"/>
    </row>
    <row r="1806" spans="11:20" ht="12.75">
      <c r="K1806" s="332"/>
      <c r="L1806" s="332"/>
      <c r="M1806" s="332"/>
      <c r="N1806" s="332"/>
      <c r="O1806" s="332"/>
      <c r="P1806" s="332"/>
      <c r="Q1806" s="332"/>
      <c r="R1806" s="332"/>
      <c r="S1806" s="332"/>
      <c r="T1806" s="332"/>
    </row>
    <row r="1807" spans="11:20" ht="12.75">
      <c r="K1807" s="332"/>
      <c r="L1807" s="332"/>
      <c r="M1807" s="332"/>
      <c r="N1807" s="332"/>
      <c r="O1807" s="332"/>
      <c r="P1807" s="332"/>
      <c r="Q1807" s="332"/>
      <c r="R1807" s="332"/>
      <c r="S1807" s="332"/>
      <c r="T1807" s="332"/>
    </row>
    <row r="1808" spans="11:20" ht="12.75">
      <c r="K1808" s="332"/>
      <c r="L1808" s="332"/>
      <c r="M1808" s="332"/>
      <c r="N1808" s="332"/>
      <c r="O1808" s="332"/>
      <c r="P1808" s="332"/>
      <c r="Q1808" s="332"/>
      <c r="R1808" s="332"/>
      <c r="S1808" s="332"/>
      <c r="T1808" s="332"/>
    </row>
    <row r="1809" spans="11:20" ht="12.75">
      <c r="K1809" s="332"/>
      <c r="L1809" s="332"/>
      <c r="M1809" s="332"/>
      <c r="N1809" s="332"/>
      <c r="O1809" s="332"/>
      <c r="P1809" s="332"/>
      <c r="Q1809" s="332"/>
      <c r="R1809" s="332"/>
      <c r="S1809" s="332"/>
      <c r="T1809" s="332"/>
    </row>
    <row r="1810" spans="11:20" ht="12.75">
      <c r="K1810" s="332"/>
      <c r="L1810" s="332"/>
      <c r="M1810" s="332"/>
      <c r="N1810" s="332"/>
      <c r="O1810" s="332"/>
      <c r="P1810" s="332"/>
      <c r="Q1810" s="332"/>
      <c r="R1810" s="332"/>
      <c r="S1810" s="332"/>
      <c r="T1810" s="332"/>
    </row>
    <row r="1811" spans="11:20" ht="12.75">
      <c r="K1811" s="332"/>
      <c r="L1811" s="332"/>
      <c r="M1811" s="332"/>
      <c r="N1811" s="332"/>
      <c r="O1811" s="332"/>
      <c r="P1811" s="332"/>
      <c r="Q1811" s="332"/>
      <c r="R1811" s="332"/>
      <c r="S1811" s="332"/>
      <c r="T1811" s="332"/>
    </row>
    <row r="1812" spans="11:20" ht="12.75">
      <c r="K1812" s="332"/>
      <c r="L1812" s="332"/>
      <c r="M1812" s="332"/>
      <c r="N1812" s="332"/>
      <c r="O1812" s="332"/>
      <c r="P1812" s="332"/>
      <c r="Q1812" s="332"/>
      <c r="R1812" s="332"/>
      <c r="S1812" s="332"/>
      <c r="T1812" s="332"/>
    </row>
    <row r="1813" spans="11:20" ht="12.75">
      <c r="K1813" s="332"/>
      <c r="L1813" s="332"/>
      <c r="M1813" s="332"/>
      <c r="N1813" s="332"/>
      <c r="O1813" s="332"/>
      <c r="P1813" s="332"/>
      <c r="Q1813" s="332"/>
      <c r="R1813" s="332"/>
      <c r="S1813" s="332"/>
      <c r="T1813" s="332"/>
    </row>
    <row r="1814" spans="11:20" ht="12.75">
      <c r="K1814" s="332"/>
      <c r="L1814" s="332"/>
      <c r="M1814" s="332"/>
      <c r="N1814" s="332"/>
      <c r="O1814" s="332"/>
      <c r="P1814" s="332"/>
      <c r="Q1814" s="332"/>
      <c r="R1814" s="332"/>
      <c r="S1814" s="332"/>
      <c r="T1814" s="332"/>
    </row>
    <row r="1815" spans="11:20" ht="12.75">
      <c r="K1815" s="332"/>
      <c r="L1815" s="332"/>
      <c r="M1815" s="332"/>
      <c r="N1815" s="332"/>
      <c r="O1815" s="332"/>
      <c r="P1815" s="332"/>
      <c r="Q1815" s="332"/>
      <c r="R1815" s="332"/>
      <c r="S1815" s="332"/>
      <c r="T1815" s="332"/>
    </row>
    <row r="1816" spans="11:20" ht="12.75">
      <c r="K1816" s="332"/>
      <c r="L1816" s="332"/>
      <c r="M1816" s="332"/>
      <c r="N1816" s="332"/>
      <c r="O1816" s="332"/>
      <c r="P1816" s="332"/>
      <c r="Q1816" s="332"/>
      <c r="R1816" s="332"/>
      <c r="S1816" s="332"/>
      <c r="T1816" s="332"/>
    </row>
    <row r="1817" spans="11:20" ht="12.75">
      <c r="K1817" s="332"/>
      <c r="L1817" s="332"/>
      <c r="M1817" s="332"/>
      <c r="N1817" s="332"/>
      <c r="O1817" s="332"/>
      <c r="P1817" s="332"/>
      <c r="Q1817" s="332"/>
      <c r="R1817" s="332"/>
      <c r="S1817" s="332"/>
      <c r="T1817" s="332"/>
    </row>
    <row r="1818" spans="11:20" ht="12.75">
      <c r="K1818" s="332"/>
      <c r="L1818" s="332"/>
      <c r="M1818" s="332"/>
      <c r="N1818" s="332"/>
      <c r="O1818" s="332"/>
      <c r="P1818" s="332"/>
      <c r="Q1818" s="332"/>
      <c r="R1818" s="332"/>
      <c r="S1818" s="332"/>
      <c r="T1818" s="332"/>
    </row>
    <row r="1819" spans="11:20" ht="12.75">
      <c r="K1819" s="332"/>
      <c r="L1819" s="332"/>
      <c r="M1819" s="332"/>
      <c r="N1819" s="332"/>
      <c r="O1819" s="332"/>
      <c r="P1819" s="332"/>
      <c r="Q1819" s="332"/>
      <c r="R1819" s="332"/>
      <c r="S1819" s="332"/>
      <c r="T1819" s="332"/>
    </row>
    <row r="1820" spans="11:20" ht="12.75">
      <c r="K1820" s="332"/>
      <c r="L1820" s="332"/>
      <c r="M1820" s="332"/>
      <c r="N1820" s="332"/>
      <c r="O1820" s="332"/>
      <c r="P1820" s="332"/>
      <c r="Q1820" s="332"/>
      <c r="R1820" s="332"/>
      <c r="S1820" s="332"/>
      <c r="T1820" s="332"/>
    </row>
    <row r="1821" spans="11:20" ht="12.75">
      <c r="K1821" s="332"/>
      <c r="L1821" s="332"/>
      <c r="M1821" s="332"/>
      <c r="N1821" s="332"/>
      <c r="O1821" s="332"/>
      <c r="P1821" s="332"/>
      <c r="Q1821" s="332"/>
      <c r="R1821" s="332"/>
      <c r="S1821" s="332"/>
      <c r="T1821" s="332"/>
    </row>
    <row r="1822" spans="11:20" ht="12.75">
      <c r="K1822" s="332"/>
      <c r="L1822" s="332"/>
      <c r="M1822" s="332"/>
      <c r="N1822" s="332"/>
      <c r="O1822" s="332"/>
      <c r="P1822" s="332"/>
      <c r="Q1822" s="332"/>
      <c r="R1822" s="332"/>
      <c r="S1822" s="332"/>
      <c r="T1822" s="332"/>
    </row>
    <row r="1823" spans="11:20" ht="12.75">
      <c r="K1823" s="332"/>
      <c r="L1823" s="332"/>
      <c r="M1823" s="332"/>
      <c r="N1823" s="332"/>
      <c r="O1823" s="332"/>
      <c r="P1823" s="332"/>
      <c r="Q1823" s="332"/>
      <c r="R1823" s="332"/>
      <c r="S1823" s="332"/>
      <c r="T1823" s="332"/>
    </row>
    <row r="1824" spans="11:20" ht="12.75">
      <c r="K1824" s="332"/>
      <c r="L1824" s="332"/>
      <c r="M1824" s="332"/>
      <c r="N1824" s="332"/>
      <c r="O1824" s="332"/>
      <c r="P1824" s="332"/>
      <c r="Q1824" s="332"/>
      <c r="R1824" s="332"/>
      <c r="S1824" s="332"/>
      <c r="T1824" s="332"/>
    </row>
    <row r="1825" spans="11:20" ht="12.75">
      <c r="K1825" s="332"/>
      <c r="L1825" s="332"/>
      <c r="M1825" s="332"/>
      <c r="N1825" s="332"/>
      <c r="O1825" s="332"/>
      <c r="P1825" s="332"/>
      <c r="Q1825" s="332"/>
      <c r="R1825" s="332"/>
      <c r="S1825" s="332"/>
      <c r="T1825" s="332"/>
    </row>
    <row r="1826" spans="11:20" ht="12.75">
      <c r="K1826" s="332"/>
      <c r="L1826" s="332"/>
      <c r="M1826" s="332"/>
      <c r="N1826" s="332"/>
      <c r="O1826" s="332"/>
      <c r="P1826" s="332"/>
      <c r="Q1826" s="332"/>
      <c r="R1826" s="332"/>
      <c r="S1826" s="332"/>
      <c r="T1826" s="332"/>
    </row>
    <row r="1827" spans="11:20" ht="12.75">
      <c r="K1827" s="332"/>
      <c r="L1827" s="332"/>
      <c r="M1827" s="332"/>
      <c r="N1827" s="332"/>
      <c r="O1827" s="332"/>
      <c r="P1827" s="332"/>
      <c r="Q1827" s="332"/>
      <c r="R1827" s="332"/>
      <c r="S1827" s="332"/>
      <c r="T1827" s="332"/>
    </row>
    <row r="1828" spans="11:20" ht="12.75">
      <c r="K1828" s="332"/>
      <c r="L1828" s="332"/>
      <c r="M1828" s="332"/>
      <c r="N1828" s="332"/>
      <c r="O1828" s="332"/>
      <c r="P1828" s="332"/>
      <c r="Q1828" s="332"/>
      <c r="R1828" s="332"/>
      <c r="S1828" s="332"/>
      <c r="T1828" s="332"/>
    </row>
    <row r="1829" spans="11:20" ht="12.75">
      <c r="K1829" s="332"/>
      <c r="L1829" s="332"/>
      <c r="M1829" s="332"/>
      <c r="N1829" s="332"/>
      <c r="O1829" s="332"/>
      <c r="P1829" s="332"/>
      <c r="Q1829" s="332"/>
      <c r="R1829" s="332"/>
      <c r="S1829" s="332"/>
      <c r="T1829" s="332"/>
    </row>
    <row r="1830" spans="11:20" ht="12.75">
      <c r="K1830" s="332"/>
      <c r="L1830" s="332"/>
      <c r="M1830" s="332"/>
      <c r="N1830" s="332"/>
      <c r="O1830" s="332"/>
      <c r="P1830" s="332"/>
      <c r="Q1830" s="332"/>
      <c r="R1830" s="332"/>
      <c r="S1830" s="332"/>
      <c r="T1830" s="332"/>
    </row>
    <row r="1831" spans="11:20" ht="12.75">
      <c r="K1831" s="332"/>
      <c r="L1831" s="332"/>
      <c r="M1831" s="332"/>
      <c r="N1831" s="332"/>
      <c r="O1831" s="332"/>
      <c r="P1831" s="332"/>
      <c r="Q1831" s="332"/>
      <c r="R1831" s="332"/>
      <c r="S1831" s="332"/>
      <c r="T1831" s="332"/>
    </row>
    <row r="1832" spans="11:20" ht="12.75">
      <c r="K1832" s="332"/>
      <c r="L1832" s="332"/>
      <c r="M1832" s="332"/>
      <c r="N1832" s="332"/>
      <c r="O1832" s="332"/>
      <c r="P1832" s="332"/>
      <c r="Q1832" s="332"/>
      <c r="R1832" s="332"/>
      <c r="S1832" s="332"/>
      <c r="T1832" s="332"/>
    </row>
    <row r="1833" spans="11:20" ht="12.75">
      <c r="K1833" s="332"/>
      <c r="L1833" s="332"/>
      <c r="M1833" s="332"/>
      <c r="N1833" s="332"/>
      <c r="O1833" s="332"/>
      <c r="P1833" s="332"/>
      <c r="Q1833" s="332"/>
      <c r="R1833" s="332"/>
      <c r="S1833" s="332"/>
      <c r="T1833" s="332"/>
    </row>
    <row r="1834" spans="11:20" ht="12.75">
      <c r="K1834" s="332"/>
      <c r="L1834" s="332"/>
      <c r="M1834" s="332"/>
      <c r="N1834" s="332"/>
      <c r="O1834" s="332"/>
      <c r="P1834" s="332"/>
      <c r="Q1834" s="332"/>
      <c r="R1834" s="332"/>
      <c r="S1834" s="332"/>
      <c r="T1834" s="332"/>
    </row>
    <row r="1835" spans="11:20" ht="12.75">
      <c r="K1835" s="332"/>
      <c r="L1835" s="332"/>
      <c r="M1835" s="332"/>
      <c r="N1835" s="332"/>
      <c r="O1835" s="332"/>
      <c r="P1835" s="332"/>
      <c r="Q1835" s="332"/>
      <c r="R1835" s="332"/>
      <c r="S1835" s="332"/>
      <c r="T1835" s="332"/>
    </row>
    <row r="1836" spans="11:20" ht="12.75">
      <c r="K1836" s="332"/>
      <c r="L1836" s="332"/>
      <c r="M1836" s="332"/>
      <c r="N1836" s="332"/>
      <c r="O1836" s="332"/>
      <c r="P1836" s="332"/>
      <c r="Q1836" s="332"/>
      <c r="R1836" s="332"/>
      <c r="S1836" s="332"/>
      <c r="T1836" s="332"/>
    </row>
    <row r="1837" spans="11:20" ht="12.75">
      <c r="K1837" s="332"/>
      <c r="L1837" s="332"/>
      <c r="M1837" s="332"/>
      <c r="N1837" s="332"/>
      <c r="O1837" s="332"/>
      <c r="P1837" s="332"/>
      <c r="Q1837" s="332"/>
      <c r="R1837" s="332"/>
      <c r="S1837" s="332"/>
      <c r="T1837" s="332"/>
    </row>
    <row r="1838" spans="11:20" ht="12.75">
      <c r="K1838" s="332"/>
      <c r="L1838" s="332"/>
      <c r="M1838" s="332"/>
      <c r="N1838" s="332"/>
      <c r="O1838" s="332"/>
      <c r="P1838" s="332"/>
      <c r="Q1838" s="332"/>
      <c r="R1838" s="332"/>
      <c r="S1838" s="332"/>
      <c r="T1838" s="332"/>
    </row>
    <row r="1839" spans="11:20" ht="12.75">
      <c r="K1839" s="332"/>
      <c r="L1839" s="332"/>
      <c r="M1839" s="332"/>
      <c r="N1839" s="332"/>
      <c r="O1839" s="332"/>
      <c r="P1839" s="332"/>
      <c r="Q1839" s="332"/>
      <c r="R1839" s="332"/>
      <c r="S1839" s="332"/>
      <c r="T1839" s="332"/>
    </row>
    <row r="1840" spans="11:20" ht="12.75">
      <c r="K1840" s="332"/>
      <c r="L1840" s="332"/>
      <c r="M1840" s="332"/>
      <c r="N1840" s="332"/>
      <c r="O1840" s="332"/>
      <c r="P1840" s="332"/>
      <c r="Q1840" s="332"/>
      <c r="R1840" s="332"/>
      <c r="S1840" s="332"/>
      <c r="T1840" s="332"/>
    </row>
    <row r="1841" spans="11:20" ht="12.75">
      <c r="K1841" s="332"/>
      <c r="L1841" s="332"/>
      <c r="M1841" s="332"/>
      <c r="N1841" s="332"/>
      <c r="O1841" s="332"/>
      <c r="P1841" s="332"/>
      <c r="Q1841" s="332"/>
      <c r="R1841" s="332"/>
      <c r="S1841" s="332"/>
      <c r="T1841" s="332"/>
    </row>
    <row r="1842" spans="11:20" ht="12.75">
      <c r="K1842" s="332"/>
      <c r="L1842" s="332"/>
      <c r="M1842" s="332"/>
      <c r="N1842" s="332"/>
      <c r="O1842" s="332"/>
      <c r="P1842" s="332"/>
      <c r="Q1842" s="332"/>
      <c r="R1842" s="332"/>
      <c r="S1842" s="332"/>
      <c r="T1842" s="332"/>
    </row>
    <row r="1843" spans="11:20" ht="12.75">
      <c r="K1843" s="332"/>
      <c r="L1843" s="332"/>
      <c r="M1843" s="332"/>
      <c r="N1843" s="332"/>
      <c r="O1843" s="332"/>
      <c r="P1843" s="332"/>
      <c r="Q1843" s="332"/>
      <c r="R1843" s="332"/>
      <c r="S1843" s="332"/>
      <c r="T1843" s="332"/>
    </row>
    <row r="1844" spans="11:20" ht="12.75">
      <c r="K1844" s="332"/>
      <c r="L1844" s="332"/>
      <c r="M1844" s="332"/>
      <c r="N1844" s="332"/>
      <c r="O1844" s="332"/>
      <c r="P1844" s="332"/>
      <c r="Q1844" s="332"/>
      <c r="R1844" s="332"/>
      <c r="S1844" s="332"/>
      <c r="T1844" s="332"/>
    </row>
    <row r="1845" spans="11:20" ht="12.75">
      <c r="K1845" s="332"/>
      <c r="L1845" s="332"/>
      <c r="M1845" s="332"/>
      <c r="N1845" s="332"/>
      <c r="O1845" s="332"/>
      <c r="P1845" s="332"/>
      <c r="Q1845" s="332"/>
      <c r="R1845" s="332"/>
      <c r="S1845" s="332"/>
      <c r="T1845" s="332"/>
    </row>
    <row r="1846" spans="11:20" ht="12.75">
      <c r="K1846" s="332"/>
      <c r="L1846" s="332"/>
      <c r="M1846" s="332"/>
      <c r="N1846" s="332"/>
      <c r="O1846" s="332"/>
      <c r="P1846" s="332"/>
      <c r="Q1846" s="332"/>
      <c r="R1846" s="332"/>
      <c r="S1846" s="332"/>
      <c r="T1846" s="332"/>
    </row>
    <row r="1847" spans="11:20" ht="12.75">
      <c r="K1847" s="332"/>
      <c r="L1847" s="332"/>
      <c r="M1847" s="332"/>
      <c r="N1847" s="332"/>
      <c r="O1847" s="332"/>
      <c r="P1847" s="332"/>
      <c r="Q1847" s="332"/>
      <c r="R1847" s="332"/>
      <c r="S1847" s="332"/>
      <c r="T1847" s="332"/>
    </row>
    <row r="1848" spans="11:20" ht="12.75">
      <c r="K1848" s="332"/>
      <c r="L1848" s="332"/>
      <c r="M1848" s="332"/>
      <c r="N1848" s="332"/>
      <c r="O1848" s="332"/>
      <c r="P1848" s="332"/>
      <c r="Q1848" s="332"/>
      <c r="R1848" s="332"/>
      <c r="S1848" s="332"/>
      <c r="T1848" s="332"/>
    </row>
    <row r="1849" spans="11:20" ht="12.75">
      <c r="K1849" s="332"/>
      <c r="L1849" s="332"/>
      <c r="M1849" s="332"/>
      <c r="N1849" s="332"/>
      <c r="O1849" s="332"/>
      <c r="P1849" s="332"/>
      <c r="Q1849" s="332"/>
      <c r="R1849" s="332"/>
      <c r="S1849" s="332"/>
      <c r="T1849" s="332"/>
    </row>
    <row r="1850" spans="11:20" ht="12.75">
      <c r="K1850" s="332"/>
      <c r="L1850" s="332"/>
      <c r="M1850" s="332"/>
      <c r="N1850" s="332"/>
      <c r="O1850" s="332"/>
      <c r="P1850" s="332"/>
      <c r="Q1850" s="332"/>
      <c r="R1850" s="332"/>
      <c r="S1850" s="332"/>
      <c r="T1850" s="332"/>
    </row>
    <row r="1851" spans="11:20" ht="12.75">
      <c r="K1851" s="332"/>
      <c r="L1851" s="332"/>
      <c r="M1851" s="332"/>
      <c r="N1851" s="332"/>
      <c r="O1851" s="332"/>
      <c r="P1851" s="332"/>
      <c r="Q1851" s="332"/>
      <c r="R1851" s="332"/>
      <c r="S1851" s="332"/>
      <c r="T1851" s="332"/>
    </row>
    <row r="1852" spans="11:20" ht="12.75">
      <c r="K1852" s="332"/>
      <c r="L1852" s="332"/>
      <c r="M1852" s="332"/>
      <c r="N1852" s="332"/>
      <c r="O1852" s="332"/>
      <c r="P1852" s="332"/>
      <c r="Q1852" s="332"/>
      <c r="R1852" s="332"/>
      <c r="S1852" s="332"/>
      <c r="T1852" s="332"/>
    </row>
    <row r="1853" spans="11:20" ht="12.75">
      <c r="K1853" s="332"/>
      <c r="L1853" s="332"/>
      <c r="M1853" s="332"/>
      <c r="N1853" s="332"/>
      <c r="O1853" s="332"/>
      <c r="P1853" s="332"/>
      <c r="Q1853" s="332"/>
      <c r="R1853" s="332"/>
      <c r="S1853" s="332"/>
      <c r="T1853" s="332"/>
    </row>
    <row r="1854" spans="11:20" ht="12.75">
      <c r="K1854" s="332"/>
      <c r="L1854" s="332"/>
      <c r="M1854" s="332"/>
      <c r="N1854" s="332"/>
      <c r="O1854" s="332"/>
      <c r="P1854" s="332"/>
      <c r="Q1854" s="332"/>
      <c r="R1854" s="332"/>
      <c r="S1854" s="332"/>
      <c r="T1854" s="332"/>
    </row>
    <row r="1855" spans="11:20" ht="12.75">
      <c r="K1855" s="332"/>
      <c r="L1855" s="332"/>
      <c r="M1855" s="332"/>
      <c r="N1855" s="332"/>
      <c r="O1855" s="332"/>
      <c r="P1855" s="332"/>
      <c r="Q1855" s="332"/>
      <c r="R1855" s="332"/>
      <c r="S1855" s="332"/>
      <c r="T1855" s="332"/>
    </row>
    <row r="1856" spans="11:20" ht="12.75">
      <c r="K1856" s="332"/>
      <c r="L1856" s="332"/>
      <c r="M1856" s="332"/>
      <c r="N1856" s="332"/>
      <c r="O1856" s="332"/>
      <c r="P1856" s="332"/>
      <c r="Q1856" s="332"/>
      <c r="R1856" s="332"/>
      <c r="S1856" s="332"/>
      <c r="T1856" s="332"/>
    </row>
    <row r="1857" spans="11:20" ht="12.75">
      <c r="K1857" s="332"/>
      <c r="L1857" s="332"/>
      <c r="M1857" s="332"/>
      <c r="N1857" s="332"/>
      <c r="O1857" s="332"/>
      <c r="P1857" s="332"/>
      <c r="Q1857" s="332"/>
      <c r="R1857" s="332"/>
      <c r="S1857" s="332"/>
      <c r="T1857" s="332"/>
    </row>
    <row r="1858" spans="11:20" ht="12.75">
      <c r="K1858" s="332"/>
      <c r="L1858" s="332"/>
      <c r="M1858" s="332"/>
      <c r="N1858" s="332"/>
      <c r="O1858" s="332"/>
      <c r="P1858" s="332"/>
      <c r="Q1858" s="332"/>
      <c r="R1858" s="332"/>
      <c r="S1858" s="332"/>
      <c r="T1858" s="332"/>
    </row>
    <row r="1859" spans="11:20" ht="12.75">
      <c r="K1859" s="332"/>
      <c r="L1859" s="332"/>
      <c r="M1859" s="332"/>
      <c r="N1859" s="332"/>
      <c r="O1859" s="332"/>
      <c r="P1859" s="332"/>
      <c r="Q1859" s="332"/>
      <c r="R1859" s="332"/>
      <c r="S1859" s="332"/>
      <c r="T1859" s="332"/>
    </row>
    <row r="1860" spans="11:20" ht="12.75">
      <c r="K1860" s="332"/>
      <c r="L1860" s="332"/>
      <c r="M1860" s="332"/>
      <c r="N1860" s="332"/>
      <c r="O1860" s="332"/>
      <c r="P1860" s="332"/>
      <c r="Q1860" s="332"/>
      <c r="R1860" s="332"/>
      <c r="S1860" s="332"/>
      <c r="T1860" s="332"/>
    </row>
    <row r="1861" spans="11:20" ht="12.75">
      <c r="K1861" s="332"/>
      <c r="L1861" s="332"/>
      <c r="M1861" s="332"/>
      <c r="N1861" s="332"/>
      <c r="O1861" s="332"/>
      <c r="P1861" s="332"/>
      <c r="Q1861" s="332"/>
      <c r="R1861" s="332"/>
      <c r="S1861" s="332"/>
      <c r="T1861" s="332"/>
    </row>
    <row r="1862" spans="11:20" ht="12.75">
      <c r="K1862" s="332"/>
      <c r="L1862" s="332"/>
      <c r="M1862" s="332"/>
      <c r="N1862" s="332"/>
      <c r="O1862" s="332"/>
      <c r="P1862" s="332"/>
      <c r="Q1862" s="332"/>
      <c r="R1862" s="332"/>
      <c r="S1862" s="332"/>
      <c r="T1862" s="332"/>
    </row>
    <row r="1863" spans="11:20" ht="12.75">
      <c r="K1863" s="332"/>
      <c r="L1863" s="332"/>
      <c r="M1863" s="332"/>
      <c r="N1863" s="332"/>
      <c r="O1863" s="332"/>
      <c r="P1863" s="332"/>
      <c r="Q1863" s="332"/>
      <c r="R1863" s="332"/>
      <c r="S1863" s="332"/>
      <c r="T1863" s="332"/>
    </row>
    <row r="1864" spans="11:20" ht="12.75">
      <c r="K1864" s="332"/>
      <c r="L1864" s="332"/>
      <c r="M1864" s="332"/>
      <c r="N1864" s="332"/>
      <c r="O1864" s="332"/>
      <c r="P1864" s="332"/>
      <c r="Q1864" s="332"/>
      <c r="R1864" s="332"/>
      <c r="S1864" s="332"/>
      <c r="T1864" s="332"/>
    </row>
    <row r="1865" spans="11:20" ht="12.75">
      <c r="K1865" s="332"/>
      <c r="L1865" s="332"/>
      <c r="M1865" s="332"/>
      <c r="N1865" s="332"/>
      <c r="O1865" s="332"/>
      <c r="P1865" s="332"/>
      <c r="Q1865" s="332"/>
      <c r="R1865" s="332"/>
      <c r="S1865" s="332"/>
      <c r="T1865" s="332"/>
    </row>
    <row r="1866" spans="11:20" ht="12.75">
      <c r="K1866" s="332"/>
      <c r="L1866" s="332"/>
      <c r="M1866" s="332"/>
      <c r="N1866" s="332"/>
      <c r="O1866" s="332"/>
      <c r="P1866" s="332"/>
      <c r="Q1866" s="332"/>
      <c r="R1866" s="332"/>
      <c r="S1866" s="332"/>
      <c r="T1866" s="332"/>
    </row>
    <row r="1867" spans="11:20" ht="12.75">
      <c r="K1867" s="332"/>
      <c r="L1867" s="332"/>
      <c r="M1867" s="332"/>
      <c r="N1867" s="332"/>
      <c r="O1867" s="332"/>
      <c r="P1867" s="332"/>
      <c r="Q1867" s="332"/>
      <c r="R1867" s="332"/>
      <c r="S1867" s="332"/>
      <c r="T1867" s="332"/>
    </row>
    <row r="1868" spans="11:20" ht="12.75">
      <c r="K1868" s="332"/>
      <c r="L1868" s="332"/>
      <c r="M1868" s="332"/>
      <c r="N1868" s="332"/>
      <c r="O1868" s="332"/>
      <c r="P1868" s="332"/>
      <c r="Q1868" s="332"/>
      <c r="R1868" s="332"/>
      <c r="S1868" s="332"/>
      <c r="T1868" s="332"/>
    </row>
    <row r="1869" spans="11:20" ht="12.75">
      <c r="K1869" s="332"/>
      <c r="L1869" s="332"/>
      <c r="M1869" s="332"/>
      <c r="N1869" s="332"/>
      <c r="O1869" s="332"/>
      <c r="P1869" s="332"/>
      <c r="Q1869" s="332"/>
      <c r="R1869" s="332"/>
      <c r="S1869" s="332"/>
      <c r="T1869" s="332"/>
    </row>
    <row r="1870" spans="11:20" ht="12.75">
      <c r="K1870" s="332"/>
      <c r="L1870" s="332"/>
      <c r="M1870" s="332"/>
      <c r="N1870" s="332"/>
      <c r="O1870" s="332"/>
      <c r="P1870" s="332"/>
      <c r="Q1870" s="332"/>
      <c r="R1870" s="332"/>
      <c r="S1870" s="332"/>
      <c r="T1870" s="332"/>
    </row>
    <row r="1871" spans="11:20" ht="12.75">
      <c r="K1871" s="332"/>
      <c r="L1871" s="332"/>
      <c r="M1871" s="332"/>
      <c r="N1871" s="332"/>
      <c r="O1871" s="332"/>
      <c r="P1871" s="332"/>
      <c r="Q1871" s="332"/>
      <c r="R1871" s="332"/>
      <c r="S1871" s="332"/>
      <c r="T1871" s="332"/>
    </row>
    <row r="1872" spans="11:20" ht="12.75">
      <c r="K1872" s="332"/>
      <c r="L1872" s="332"/>
      <c r="M1872" s="332"/>
      <c r="N1872" s="332"/>
      <c r="O1872" s="332"/>
      <c r="P1872" s="332"/>
      <c r="Q1872" s="332"/>
      <c r="R1872" s="332"/>
      <c r="S1872" s="332"/>
      <c r="T1872" s="332"/>
    </row>
    <row r="1873" spans="11:20" ht="12.75">
      <c r="K1873" s="332"/>
      <c r="L1873" s="332"/>
      <c r="M1873" s="332"/>
      <c r="N1873" s="332"/>
      <c r="O1873" s="332"/>
      <c r="P1873" s="332"/>
      <c r="Q1873" s="332"/>
      <c r="R1873" s="332"/>
      <c r="S1873" s="332"/>
      <c r="T1873" s="332"/>
    </row>
    <row r="1874" spans="11:20" ht="12.75">
      <c r="K1874" s="332"/>
      <c r="L1874" s="332"/>
      <c r="M1874" s="332"/>
      <c r="N1874" s="332"/>
      <c r="O1874" s="332"/>
      <c r="P1874" s="332"/>
      <c r="Q1874" s="332"/>
      <c r="R1874" s="332"/>
      <c r="S1874" s="332"/>
      <c r="T1874" s="332"/>
    </row>
    <row r="1875" spans="11:20" ht="12.75">
      <c r="K1875" s="332"/>
      <c r="L1875" s="332"/>
      <c r="M1875" s="332"/>
      <c r="N1875" s="332"/>
      <c r="O1875" s="332"/>
      <c r="P1875" s="332"/>
      <c r="Q1875" s="332"/>
      <c r="R1875" s="332"/>
      <c r="S1875" s="332"/>
      <c r="T1875" s="332"/>
    </row>
    <row r="1876" spans="11:20" ht="12.75">
      <c r="K1876" s="332"/>
      <c r="L1876" s="332"/>
      <c r="M1876" s="332"/>
      <c r="N1876" s="332"/>
      <c r="O1876" s="332"/>
      <c r="P1876" s="332"/>
      <c r="Q1876" s="332"/>
      <c r="R1876" s="332"/>
      <c r="S1876" s="332"/>
      <c r="T1876" s="332"/>
    </row>
    <row r="1877" spans="11:20" ht="12.75">
      <c r="K1877" s="332"/>
      <c r="L1877" s="332"/>
      <c r="M1877" s="332"/>
      <c r="N1877" s="332"/>
      <c r="O1877" s="332"/>
      <c r="P1877" s="332"/>
      <c r="Q1877" s="332"/>
      <c r="R1877" s="332"/>
      <c r="S1877" s="332"/>
      <c r="T1877" s="332"/>
    </row>
    <row r="1878" spans="11:20" ht="12.75">
      <c r="K1878" s="332"/>
      <c r="L1878" s="332"/>
      <c r="M1878" s="332"/>
      <c r="N1878" s="332"/>
      <c r="O1878" s="332"/>
      <c r="P1878" s="332"/>
      <c r="Q1878" s="332"/>
      <c r="R1878" s="332"/>
      <c r="S1878" s="332"/>
      <c r="T1878" s="332"/>
    </row>
    <row r="1879" spans="11:20" ht="12.75">
      <c r="K1879" s="332"/>
      <c r="L1879" s="332"/>
      <c r="M1879" s="332"/>
      <c r="N1879" s="332"/>
      <c r="O1879" s="332"/>
      <c r="P1879" s="332"/>
      <c r="Q1879" s="332"/>
      <c r="R1879" s="332"/>
      <c r="S1879" s="332"/>
      <c r="T1879" s="332"/>
    </row>
    <row r="1880" spans="11:20" ht="12.75">
      <c r="K1880" s="332"/>
      <c r="L1880" s="332"/>
      <c r="M1880" s="332"/>
      <c r="N1880" s="332"/>
      <c r="O1880" s="332"/>
      <c r="P1880" s="332"/>
      <c r="Q1880" s="332"/>
      <c r="R1880" s="332"/>
      <c r="S1880" s="332"/>
      <c r="T1880" s="332"/>
    </row>
    <row r="1881" spans="11:20" ht="12.75">
      <c r="K1881" s="332"/>
      <c r="L1881" s="332"/>
      <c r="M1881" s="332"/>
      <c r="N1881" s="332"/>
      <c r="O1881" s="332"/>
      <c r="P1881" s="332"/>
      <c r="Q1881" s="332"/>
      <c r="R1881" s="332"/>
      <c r="S1881" s="332"/>
      <c r="T1881" s="332"/>
    </row>
    <row r="1882" spans="11:20" ht="12.75">
      <c r="K1882" s="332"/>
      <c r="L1882" s="332"/>
      <c r="M1882" s="332"/>
      <c r="N1882" s="332"/>
      <c r="O1882" s="332"/>
      <c r="P1882" s="332"/>
      <c r="Q1882" s="332"/>
      <c r="R1882" s="332"/>
      <c r="S1882" s="332"/>
      <c r="T1882" s="332"/>
    </row>
    <row r="1883" spans="11:20" ht="12.75">
      <c r="K1883" s="332"/>
      <c r="L1883" s="332"/>
      <c r="M1883" s="332"/>
      <c r="N1883" s="332"/>
      <c r="O1883" s="332"/>
      <c r="P1883" s="332"/>
      <c r="Q1883" s="332"/>
      <c r="R1883" s="332"/>
      <c r="S1883" s="332"/>
      <c r="T1883" s="332"/>
    </row>
    <row r="1884" spans="11:20" ht="12.75">
      <c r="K1884" s="332"/>
      <c r="L1884" s="332"/>
      <c r="M1884" s="332"/>
      <c r="N1884" s="332"/>
      <c r="O1884" s="332"/>
      <c r="P1884" s="332"/>
      <c r="Q1884" s="332"/>
      <c r="R1884" s="332"/>
      <c r="S1884" s="332"/>
      <c r="T1884" s="332"/>
    </row>
    <row r="1885" spans="11:20" ht="12.75">
      <c r="K1885" s="332"/>
      <c r="L1885" s="332"/>
      <c r="M1885" s="332"/>
      <c r="N1885" s="332"/>
      <c r="O1885" s="332"/>
      <c r="P1885" s="332"/>
      <c r="Q1885" s="332"/>
      <c r="R1885" s="332"/>
      <c r="S1885" s="332"/>
      <c r="T1885" s="332"/>
    </row>
    <row r="1886" spans="11:20" ht="12.75">
      <c r="K1886" s="332"/>
      <c r="L1886" s="332"/>
      <c r="M1886" s="332"/>
      <c r="N1886" s="332"/>
      <c r="O1886" s="332"/>
      <c r="P1886" s="332"/>
      <c r="Q1886" s="332"/>
      <c r="R1886" s="332"/>
      <c r="S1886" s="332"/>
      <c r="T1886" s="332"/>
    </row>
    <row r="1887" spans="11:20" ht="12.75">
      <c r="K1887" s="332"/>
      <c r="L1887" s="332"/>
      <c r="M1887" s="332"/>
      <c r="N1887" s="332"/>
      <c r="O1887" s="332"/>
      <c r="P1887" s="332"/>
      <c r="Q1887" s="332"/>
      <c r="R1887" s="332"/>
      <c r="S1887" s="332"/>
      <c r="T1887" s="332"/>
    </row>
    <row r="1888" spans="11:20" ht="12.75">
      <c r="K1888" s="332"/>
      <c r="L1888" s="332"/>
      <c r="M1888" s="332"/>
      <c r="N1888" s="332"/>
      <c r="O1888" s="332"/>
      <c r="P1888" s="332"/>
      <c r="Q1888" s="332"/>
      <c r="R1888" s="332"/>
      <c r="S1888" s="332"/>
      <c r="T1888" s="332"/>
    </row>
    <row r="1889" spans="11:20" ht="12.75">
      <c r="K1889" s="332"/>
      <c r="L1889" s="332"/>
      <c r="M1889" s="332"/>
      <c r="N1889" s="332"/>
      <c r="O1889" s="332"/>
      <c r="P1889" s="332"/>
      <c r="Q1889" s="332"/>
      <c r="R1889" s="332"/>
      <c r="S1889" s="332"/>
      <c r="T1889" s="332"/>
    </row>
    <row r="1890" spans="11:20" ht="12.75">
      <c r="K1890" s="332"/>
      <c r="L1890" s="332"/>
      <c r="M1890" s="332"/>
      <c r="N1890" s="332"/>
      <c r="O1890" s="332"/>
      <c r="P1890" s="332"/>
      <c r="Q1890" s="332"/>
      <c r="R1890" s="332"/>
      <c r="S1890" s="332"/>
      <c r="T1890" s="332"/>
    </row>
    <row r="1891" spans="11:20" ht="12.75">
      <c r="K1891" s="332"/>
      <c r="L1891" s="332"/>
      <c r="M1891" s="332"/>
      <c r="N1891" s="332"/>
      <c r="O1891" s="332"/>
      <c r="P1891" s="332"/>
      <c r="Q1891" s="332"/>
      <c r="R1891" s="332"/>
      <c r="S1891" s="332"/>
      <c r="T1891" s="332"/>
    </row>
    <row r="1892" spans="11:20" ht="12.75">
      <c r="K1892" s="332"/>
      <c r="L1892" s="332"/>
      <c r="M1892" s="332"/>
      <c r="N1892" s="332"/>
      <c r="O1892" s="332"/>
      <c r="P1892" s="332"/>
      <c r="Q1892" s="332"/>
      <c r="R1892" s="332"/>
      <c r="S1892" s="332"/>
      <c r="T1892" s="332"/>
    </row>
    <row r="1893" spans="11:20" ht="12.75">
      <c r="K1893" s="332"/>
      <c r="L1893" s="332"/>
      <c r="M1893" s="332"/>
      <c r="N1893" s="332"/>
      <c r="O1893" s="332"/>
      <c r="P1893" s="332"/>
      <c r="Q1893" s="332"/>
      <c r="R1893" s="332"/>
      <c r="S1893" s="332"/>
      <c r="T1893" s="332"/>
    </row>
    <row r="1894" spans="11:20" ht="12.75">
      <c r="K1894" s="332"/>
      <c r="L1894" s="332"/>
      <c r="M1894" s="332"/>
      <c r="N1894" s="332"/>
      <c r="O1894" s="332"/>
      <c r="P1894" s="332"/>
      <c r="Q1894" s="332"/>
      <c r="R1894" s="332"/>
      <c r="S1894" s="332"/>
      <c r="T1894" s="332"/>
    </row>
    <row r="1895" spans="11:20" ht="12.75">
      <c r="K1895" s="332"/>
      <c r="L1895" s="332"/>
      <c r="M1895" s="332"/>
      <c r="N1895" s="332"/>
      <c r="O1895" s="332"/>
      <c r="P1895" s="332"/>
      <c r="Q1895" s="332"/>
      <c r="R1895" s="332"/>
      <c r="S1895" s="332"/>
      <c r="T1895" s="332"/>
    </row>
    <row r="1896" spans="11:20" ht="12.75">
      <c r="K1896" s="332"/>
      <c r="L1896" s="332"/>
      <c r="M1896" s="332"/>
      <c r="N1896" s="332"/>
      <c r="O1896" s="332"/>
      <c r="P1896" s="332"/>
      <c r="Q1896" s="332"/>
      <c r="R1896" s="332"/>
      <c r="S1896" s="332"/>
      <c r="T1896" s="332"/>
    </row>
    <row r="1897" spans="11:20" ht="12.75">
      <c r="K1897" s="332"/>
      <c r="L1897" s="332"/>
      <c r="M1897" s="332"/>
      <c r="N1897" s="332"/>
      <c r="O1897" s="332"/>
      <c r="P1897" s="332"/>
      <c r="Q1897" s="332"/>
      <c r="R1897" s="332"/>
      <c r="S1897" s="332"/>
      <c r="T1897" s="332"/>
    </row>
    <row r="1898" spans="11:20" ht="12.75">
      <c r="K1898" s="332"/>
      <c r="L1898" s="332"/>
      <c r="M1898" s="332"/>
      <c r="N1898" s="332"/>
      <c r="O1898" s="332"/>
      <c r="P1898" s="332"/>
      <c r="Q1898" s="332"/>
      <c r="R1898" s="332"/>
      <c r="S1898" s="332"/>
      <c r="T1898" s="332"/>
    </row>
    <row r="1899" spans="11:20" ht="12.75">
      <c r="K1899" s="332"/>
      <c r="L1899" s="332"/>
      <c r="M1899" s="332"/>
      <c r="N1899" s="332"/>
      <c r="O1899" s="332"/>
      <c r="P1899" s="332"/>
      <c r="Q1899" s="332"/>
      <c r="R1899" s="332"/>
      <c r="S1899" s="332"/>
      <c r="T1899" s="332"/>
    </row>
    <row r="1900" spans="11:20" ht="12.75">
      <c r="K1900" s="332"/>
      <c r="L1900" s="332"/>
      <c r="M1900" s="332"/>
      <c r="N1900" s="332"/>
      <c r="O1900" s="332"/>
      <c r="P1900" s="332"/>
      <c r="Q1900" s="332"/>
      <c r="R1900" s="332"/>
      <c r="S1900" s="332"/>
      <c r="T1900" s="332"/>
    </row>
    <row r="1901" spans="11:20" ht="12.75">
      <c r="K1901" s="332"/>
      <c r="L1901" s="332"/>
      <c r="M1901" s="332"/>
      <c r="N1901" s="332"/>
      <c r="O1901" s="332"/>
      <c r="P1901" s="332"/>
      <c r="Q1901" s="332"/>
      <c r="R1901" s="332"/>
      <c r="S1901" s="332"/>
      <c r="T1901" s="332"/>
    </row>
    <row r="1902" spans="11:20" ht="12.75">
      <c r="K1902" s="332"/>
      <c r="L1902" s="332"/>
      <c r="M1902" s="332"/>
      <c r="N1902" s="332"/>
      <c r="O1902" s="332"/>
      <c r="P1902" s="332"/>
      <c r="Q1902" s="332"/>
      <c r="R1902" s="332"/>
      <c r="S1902" s="332"/>
      <c r="T1902" s="332"/>
    </row>
    <row r="1903" spans="11:20" ht="12.75">
      <c r="K1903" s="332"/>
      <c r="L1903" s="332"/>
      <c r="M1903" s="332"/>
      <c r="N1903" s="332"/>
      <c r="O1903" s="332"/>
      <c r="P1903" s="332"/>
      <c r="Q1903" s="332"/>
      <c r="R1903" s="332"/>
      <c r="S1903" s="332"/>
      <c r="T1903" s="332"/>
    </row>
    <row r="1904" spans="11:20" ht="12.75">
      <c r="K1904" s="332"/>
      <c r="L1904" s="332"/>
      <c r="M1904" s="332"/>
      <c r="N1904" s="332"/>
      <c r="O1904" s="332"/>
      <c r="P1904" s="332"/>
      <c r="Q1904" s="332"/>
      <c r="R1904" s="332"/>
      <c r="S1904" s="332"/>
      <c r="T1904" s="332"/>
    </row>
    <row r="1905" spans="11:20" ht="12.75">
      <c r="K1905" s="332"/>
      <c r="L1905" s="332"/>
      <c r="M1905" s="332"/>
      <c r="N1905" s="332"/>
      <c r="O1905" s="332"/>
      <c r="P1905" s="332"/>
      <c r="Q1905" s="332"/>
      <c r="R1905" s="332"/>
      <c r="S1905" s="332"/>
      <c r="T1905" s="332"/>
    </row>
    <row r="1906" spans="11:20" ht="12.75">
      <c r="K1906" s="332"/>
      <c r="L1906" s="332"/>
      <c r="M1906" s="332"/>
      <c r="N1906" s="332"/>
      <c r="O1906" s="332"/>
      <c r="P1906" s="332"/>
      <c r="Q1906" s="332"/>
      <c r="R1906" s="332"/>
      <c r="S1906" s="332"/>
      <c r="T1906" s="332"/>
    </row>
    <row r="1907" spans="11:20" ht="12.75">
      <c r="K1907" s="332"/>
      <c r="L1907" s="332"/>
      <c r="M1907" s="332"/>
      <c r="N1907" s="332"/>
      <c r="O1907" s="332"/>
      <c r="P1907" s="332"/>
      <c r="Q1907" s="332"/>
      <c r="R1907" s="332"/>
      <c r="S1907" s="332"/>
      <c r="T1907" s="332"/>
    </row>
    <row r="1908" spans="11:20" ht="12.75">
      <c r="K1908" s="332"/>
      <c r="L1908" s="332"/>
      <c r="M1908" s="332"/>
      <c r="N1908" s="332"/>
      <c r="O1908" s="332"/>
      <c r="P1908" s="332"/>
      <c r="Q1908" s="332"/>
      <c r="R1908" s="332"/>
      <c r="S1908" s="332"/>
      <c r="T1908" s="332"/>
    </row>
    <row r="1909" spans="11:20" ht="12.75">
      <c r="K1909" s="332"/>
      <c r="L1909" s="332"/>
      <c r="M1909" s="332"/>
      <c r="N1909" s="332"/>
      <c r="O1909" s="332"/>
      <c r="P1909" s="332"/>
      <c r="Q1909" s="332"/>
      <c r="R1909" s="332"/>
      <c r="S1909" s="332"/>
      <c r="T1909" s="332"/>
    </row>
    <row r="1910" spans="11:20" ht="12.75">
      <c r="K1910" s="332"/>
      <c r="L1910" s="332"/>
      <c r="M1910" s="332"/>
      <c r="N1910" s="332"/>
      <c r="O1910" s="332"/>
      <c r="P1910" s="332"/>
      <c r="Q1910" s="332"/>
      <c r="R1910" s="332"/>
      <c r="S1910" s="332"/>
      <c r="T1910" s="332"/>
    </row>
    <row r="1911" spans="11:20" ht="12.75">
      <c r="K1911" s="332"/>
      <c r="L1911" s="332"/>
      <c r="M1911" s="332"/>
      <c r="N1911" s="332"/>
      <c r="O1911" s="332"/>
      <c r="P1911" s="332"/>
      <c r="Q1911" s="332"/>
      <c r="R1911" s="332"/>
      <c r="S1911" s="332"/>
      <c r="T1911" s="332"/>
    </row>
    <row r="1912" spans="11:20" ht="12.75">
      <c r="K1912" s="332"/>
      <c r="L1912" s="332"/>
      <c r="M1912" s="332"/>
      <c r="N1912" s="332"/>
      <c r="O1912" s="332"/>
      <c r="P1912" s="332"/>
      <c r="Q1912" s="332"/>
      <c r="R1912" s="332"/>
      <c r="S1912" s="332"/>
      <c r="T1912" s="332"/>
    </row>
    <row r="1913" spans="11:20" ht="12.75">
      <c r="K1913" s="332"/>
      <c r="L1913" s="332"/>
      <c r="M1913" s="332"/>
      <c r="N1913" s="332"/>
      <c r="O1913" s="332"/>
      <c r="P1913" s="332"/>
      <c r="Q1913" s="332"/>
      <c r="R1913" s="332"/>
      <c r="S1913" s="332"/>
      <c r="T1913" s="332"/>
    </row>
    <row r="1914" spans="11:20" ht="12.75">
      <c r="K1914" s="332"/>
      <c r="L1914" s="332"/>
      <c r="M1914" s="332"/>
      <c r="N1914" s="332"/>
      <c r="O1914" s="332"/>
      <c r="P1914" s="332"/>
      <c r="Q1914" s="332"/>
      <c r="R1914" s="332"/>
      <c r="S1914" s="332"/>
      <c r="T1914" s="332"/>
    </row>
    <row r="1915" spans="11:20" ht="12.75">
      <c r="K1915" s="332"/>
      <c r="L1915" s="332"/>
      <c r="M1915" s="332"/>
      <c r="N1915" s="332"/>
      <c r="O1915" s="332"/>
      <c r="P1915" s="332"/>
      <c r="Q1915" s="332"/>
      <c r="R1915" s="332"/>
      <c r="S1915" s="332"/>
      <c r="T1915" s="332"/>
    </row>
    <row r="1916" spans="11:20" ht="12.75">
      <c r="K1916" s="332"/>
      <c r="L1916" s="332"/>
      <c r="M1916" s="332"/>
      <c r="N1916" s="332"/>
      <c r="O1916" s="332"/>
      <c r="P1916" s="332"/>
      <c r="Q1916" s="332"/>
      <c r="R1916" s="332"/>
      <c r="S1916" s="332"/>
      <c r="T1916" s="332"/>
    </row>
    <row r="1917" spans="11:20" ht="12.75">
      <c r="K1917" s="332"/>
      <c r="L1917" s="332"/>
      <c r="M1917" s="332"/>
      <c r="N1917" s="332"/>
      <c r="O1917" s="332"/>
      <c r="P1917" s="332"/>
      <c r="Q1917" s="332"/>
      <c r="R1917" s="332"/>
      <c r="S1917" s="332"/>
      <c r="T1917" s="332"/>
    </row>
    <row r="1918" spans="11:20" ht="12.75">
      <c r="K1918" s="332"/>
      <c r="L1918" s="332"/>
      <c r="M1918" s="332"/>
      <c r="N1918" s="332"/>
      <c r="O1918" s="332"/>
      <c r="P1918" s="332"/>
      <c r="Q1918" s="332"/>
      <c r="R1918" s="332"/>
      <c r="S1918" s="332"/>
      <c r="T1918" s="332"/>
    </row>
    <row r="1919" spans="11:20" ht="12.75">
      <c r="K1919" s="332"/>
      <c r="L1919" s="332"/>
      <c r="M1919" s="332"/>
      <c r="N1919" s="332"/>
      <c r="O1919" s="332"/>
      <c r="P1919" s="332"/>
      <c r="Q1919" s="332"/>
      <c r="R1919" s="332"/>
      <c r="S1919" s="332"/>
      <c r="T1919" s="332"/>
    </row>
    <row r="1920" spans="11:20" ht="12.75">
      <c r="K1920" s="332"/>
      <c r="L1920" s="332"/>
      <c r="M1920" s="332"/>
      <c r="N1920" s="332"/>
      <c r="O1920" s="332"/>
      <c r="P1920" s="332"/>
      <c r="Q1920" s="332"/>
      <c r="R1920" s="332"/>
      <c r="S1920" s="332"/>
      <c r="T1920" s="332"/>
    </row>
    <row r="1921" spans="11:20" ht="12.75">
      <c r="K1921" s="332"/>
      <c r="L1921" s="332"/>
      <c r="M1921" s="332"/>
      <c r="N1921" s="332"/>
      <c r="O1921" s="332"/>
      <c r="P1921" s="332"/>
      <c r="Q1921" s="332"/>
      <c r="R1921" s="332"/>
      <c r="S1921" s="332"/>
      <c r="T1921" s="332"/>
    </row>
    <row r="1922" spans="11:20" ht="12.75">
      <c r="K1922" s="332"/>
      <c r="L1922" s="332"/>
      <c r="M1922" s="332"/>
      <c r="N1922" s="332"/>
      <c r="O1922" s="332"/>
      <c r="P1922" s="332"/>
      <c r="Q1922" s="332"/>
      <c r="R1922" s="332"/>
      <c r="S1922" s="332"/>
      <c r="T1922" s="332"/>
    </row>
    <row r="1923" spans="11:20" ht="12.75">
      <c r="K1923" s="332"/>
      <c r="L1923" s="332"/>
      <c r="M1923" s="332"/>
      <c r="N1923" s="332"/>
      <c r="O1923" s="332"/>
      <c r="P1923" s="332"/>
      <c r="Q1923" s="332"/>
      <c r="R1923" s="332"/>
      <c r="S1923" s="332"/>
      <c r="T1923" s="332"/>
    </row>
    <row r="1924" spans="11:20" ht="12.75">
      <c r="K1924" s="332"/>
      <c r="L1924" s="332"/>
      <c r="M1924" s="332"/>
      <c r="N1924" s="332"/>
      <c r="O1924" s="332"/>
      <c r="P1924" s="332"/>
      <c r="Q1924" s="332"/>
      <c r="R1924" s="332"/>
      <c r="S1924" s="332"/>
      <c r="T1924" s="332"/>
    </row>
    <row r="1925" spans="11:20" ht="12.75">
      <c r="K1925" s="332"/>
      <c r="L1925" s="332"/>
      <c r="M1925" s="332"/>
      <c r="N1925" s="332"/>
      <c r="O1925" s="332"/>
      <c r="P1925" s="332"/>
      <c r="Q1925" s="332"/>
      <c r="R1925" s="332"/>
      <c r="S1925" s="332"/>
      <c r="T1925" s="332"/>
    </row>
    <row r="1926" spans="11:20" ht="12.75">
      <c r="K1926" s="332"/>
      <c r="L1926" s="332"/>
      <c r="M1926" s="332"/>
      <c r="N1926" s="332"/>
      <c r="O1926" s="332"/>
      <c r="P1926" s="332"/>
      <c r="Q1926" s="332"/>
      <c r="R1926" s="332"/>
      <c r="S1926" s="332"/>
      <c r="T1926" s="332"/>
    </row>
    <row r="1927" spans="11:20" ht="12.75">
      <c r="K1927" s="332"/>
      <c r="L1927" s="332"/>
      <c r="M1927" s="332"/>
      <c r="N1927" s="332"/>
      <c r="O1927" s="332"/>
      <c r="P1927" s="332"/>
      <c r="Q1927" s="332"/>
      <c r="R1927" s="332"/>
      <c r="S1927" s="332"/>
      <c r="T1927" s="332"/>
    </row>
    <row r="1928" spans="11:20" ht="12.75">
      <c r="K1928" s="332"/>
      <c r="L1928" s="332"/>
      <c r="M1928" s="332"/>
      <c r="N1928" s="332"/>
      <c r="O1928" s="332"/>
      <c r="P1928" s="332"/>
      <c r="Q1928" s="332"/>
      <c r="R1928" s="332"/>
      <c r="S1928" s="332"/>
      <c r="T1928" s="332"/>
    </row>
    <row r="1929" spans="11:20" ht="12.75">
      <c r="K1929" s="332"/>
      <c r="L1929" s="332"/>
      <c r="M1929" s="332"/>
      <c r="N1929" s="332"/>
      <c r="O1929" s="332"/>
      <c r="P1929" s="332"/>
      <c r="Q1929" s="332"/>
      <c r="R1929" s="332"/>
      <c r="S1929" s="332"/>
      <c r="T1929" s="332"/>
    </row>
    <row r="1930" spans="11:20" ht="12.75">
      <c r="K1930" s="332"/>
      <c r="L1930" s="332"/>
      <c r="M1930" s="332"/>
      <c r="N1930" s="332"/>
      <c r="O1930" s="332"/>
      <c r="P1930" s="332"/>
      <c r="Q1930" s="332"/>
      <c r="R1930" s="332"/>
      <c r="S1930" s="332"/>
      <c r="T1930" s="332"/>
    </row>
    <row r="1931" spans="11:20" ht="12.75">
      <c r="K1931" s="332"/>
      <c r="L1931" s="332"/>
      <c r="M1931" s="332"/>
      <c r="N1931" s="332"/>
      <c r="O1931" s="332"/>
      <c r="P1931" s="332"/>
      <c r="Q1931" s="332"/>
      <c r="R1931" s="332"/>
      <c r="S1931" s="332"/>
      <c r="T1931" s="332"/>
    </row>
    <row r="1932" spans="11:20" ht="12.75">
      <c r="K1932" s="332"/>
      <c r="L1932" s="332"/>
      <c r="M1932" s="332"/>
      <c r="N1932" s="332"/>
      <c r="O1932" s="332"/>
      <c r="P1932" s="332"/>
      <c r="Q1932" s="332"/>
      <c r="R1932" s="332"/>
      <c r="S1932" s="332"/>
      <c r="T1932" s="332"/>
    </row>
    <row r="1933" spans="11:20" ht="12.75">
      <c r="K1933" s="332"/>
      <c r="L1933" s="332"/>
      <c r="M1933" s="332"/>
      <c r="N1933" s="332"/>
      <c r="O1933" s="332"/>
      <c r="P1933" s="332"/>
      <c r="Q1933" s="332"/>
      <c r="R1933" s="332"/>
      <c r="S1933" s="332"/>
      <c r="T1933" s="332"/>
    </row>
    <row r="1934" spans="11:20" ht="12.75">
      <c r="K1934" s="332"/>
      <c r="L1934" s="332"/>
      <c r="M1934" s="332"/>
      <c r="N1934" s="332"/>
      <c r="O1934" s="332"/>
      <c r="P1934" s="332"/>
      <c r="Q1934" s="332"/>
      <c r="R1934" s="332"/>
      <c r="S1934" s="332"/>
      <c r="T1934" s="332"/>
    </row>
    <row r="1935" spans="11:20" ht="12.75">
      <c r="K1935" s="332"/>
      <c r="L1935" s="332"/>
      <c r="M1935" s="332"/>
      <c r="N1935" s="332"/>
      <c r="O1935" s="332"/>
      <c r="P1935" s="332"/>
      <c r="Q1935" s="332"/>
      <c r="R1935" s="332"/>
      <c r="S1935" s="332"/>
      <c r="T1935" s="332"/>
    </row>
    <row r="1936" spans="11:20" ht="12.75">
      <c r="K1936" s="332"/>
      <c r="L1936" s="332"/>
      <c r="M1936" s="332"/>
      <c r="N1936" s="332"/>
      <c r="O1936" s="332"/>
      <c r="P1936" s="332"/>
      <c r="Q1936" s="332"/>
      <c r="R1936" s="332"/>
      <c r="S1936" s="332"/>
      <c r="T1936" s="332"/>
    </row>
    <row r="1937" spans="11:20" ht="12.75">
      <c r="K1937" s="332"/>
      <c r="L1937" s="332"/>
      <c r="M1937" s="332"/>
      <c r="N1937" s="332"/>
      <c r="O1937" s="332"/>
      <c r="P1937" s="332"/>
      <c r="Q1937" s="332"/>
      <c r="R1937" s="332"/>
      <c r="S1937" s="332"/>
      <c r="T1937" s="332"/>
    </row>
    <row r="1938" spans="11:20" ht="12.75">
      <c r="K1938" s="332"/>
      <c r="L1938" s="332"/>
      <c r="M1938" s="332"/>
      <c r="N1938" s="332"/>
      <c r="O1938" s="332"/>
      <c r="P1938" s="332"/>
      <c r="Q1938" s="332"/>
      <c r="R1938" s="332"/>
      <c r="S1938" s="332"/>
      <c r="T1938" s="332"/>
    </row>
    <row r="1939" spans="11:20" ht="12.75">
      <c r="K1939" s="332"/>
      <c r="L1939" s="332"/>
      <c r="M1939" s="332"/>
      <c r="N1939" s="332"/>
      <c r="O1939" s="332"/>
      <c r="P1939" s="332"/>
      <c r="Q1939" s="332"/>
      <c r="R1939" s="332"/>
      <c r="S1939" s="332"/>
      <c r="T1939" s="332"/>
    </row>
    <row r="1940" spans="11:20" ht="12.75">
      <c r="K1940" s="332"/>
      <c r="L1940" s="332"/>
      <c r="M1940" s="332"/>
      <c r="N1940" s="332"/>
      <c r="O1940" s="332"/>
      <c r="P1940" s="332"/>
      <c r="Q1940" s="332"/>
      <c r="R1940" s="332"/>
      <c r="S1940" s="332"/>
      <c r="T1940" s="332"/>
    </row>
    <row r="1941" spans="11:20" ht="12.75">
      <c r="K1941" s="332"/>
      <c r="L1941" s="332"/>
      <c r="M1941" s="332"/>
      <c r="N1941" s="332"/>
      <c r="O1941" s="332"/>
      <c r="P1941" s="332"/>
      <c r="Q1941" s="332"/>
      <c r="R1941" s="332"/>
      <c r="S1941" s="332"/>
      <c r="T1941" s="332"/>
    </row>
    <row r="1942" spans="11:20" ht="12.75">
      <c r="K1942" s="332"/>
      <c r="L1942" s="332"/>
      <c r="M1942" s="332"/>
      <c r="N1942" s="332"/>
      <c r="O1942" s="332"/>
      <c r="P1942" s="332"/>
      <c r="Q1942" s="332"/>
      <c r="R1942" s="332"/>
      <c r="S1942" s="332"/>
      <c r="T1942" s="332"/>
    </row>
    <row r="1943" spans="11:20" ht="12.75">
      <c r="K1943" s="332"/>
      <c r="L1943" s="332"/>
      <c r="M1943" s="332"/>
      <c r="N1943" s="332"/>
      <c r="O1943" s="332"/>
      <c r="P1943" s="332"/>
      <c r="Q1943" s="332"/>
      <c r="R1943" s="332"/>
      <c r="S1943" s="332"/>
      <c r="T1943" s="332"/>
    </row>
    <row r="1944" spans="11:20" ht="12.75">
      <c r="K1944" s="332"/>
      <c r="L1944" s="332"/>
      <c r="M1944" s="332"/>
      <c r="N1944" s="332"/>
      <c r="O1944" s="332"/>
      <c r="P1944" s="332"/>
      <c r="Q1944" s="332"/>
      <c r="R1944" s="332"/>
      <c r="S1944" s="332"/>
      <c r="T1944" s="332"/>
    </row>
    <row r="1945" spans="11:20" ht="12.75">
      <c r="K1945" s="332"/>
      <c r="L1945" s="332"/>
      <c r="M1945" s="332"/>
      <c r="N1945" s="332"/>
      <c r="O1945" s="332"/>
      <c r="P1945" s="332"/>
      <c r="Q1945" s="332"/>
      <c r="R1945" s="332"/>
      <c r="S1945" s="332"/>
      <c r="T1945" s="332"/>
    </row>
    <row r="1946" spans="11:20" ht="12.75">
      <c r="K1946" s="332"/>
      <c r="L1946" s="332"/>
      <c r="M1946" s="332"/>
      <c r="N1946" s="332"/>
      <c r="O1946" s="332"/>
      <c r="P1946" s="332"/>
      <c r="Q1946" s="332"/>
      <c r="R1946" s="332"/>
      <c r="S1946" s="332"/>
      <c r="T1946" s="332"/>
    </row>
    <row r="1947" spans="11:20" ht="12.75">
      <c r="K1947" s="332"/>
      <c r="L1947" s="332"/>
      <c r="M1947" s="332"/>
      <c r="N1947" s="332"/>
      <c r="O1947" s="332"/>
      <c r="P1947" s="332"/>
      <c r="Q1947" s="332"/>
      <c r="R1947" s="332"/>
      <c r="S1947" s="332"/>
      <c r="T1947" s="332"/>
    </row>
    <row r="1948" spans="11:20" ht="12.75">
      <c r="K1948" s="332"/>
      <c r="L1948" s="332"/>
      <c r="M1948" s="332"/>
      <c r="N1948" s="332"/>
      <c r="O1948" s="332"/>
      <c r="P1948" s="332"/>
      <c r="Q1948" s="332"/>
      <c r="R1948" s="332"/>
      <c r="S1948" s="332"/>
      <c r="T1948" s="332"/>
    </row>
    <row r="1949" spans="11:20" ht="12.75">
      <c r="K1949" s="332"/>
      <c r="L1949" s="332"/>
      <c r="M1949" s="332"/>
      <c r="N1949" s="332"/>
      <c r="O1949" s="332"/>
      <c r="P1949" s="332"/>
      <c r="Q1949" s="332"/>
      <c r="R1949" s="332"/>
      <c r="S1949" s="332"/>
      <c r="T1949" s="332"/>
    </row>
    <row r="1950" spans="11:20" ht="12.75">
      <c r="K1950" s="332"/>
      <c r="L1950" s="332"/>
      <c r="M1950" s="332"/>
      <c r="N1950" s="332"/>
      <c r="O1950" s="332"/>
      <c r="P1950" s="332"/>
      <c r="Q1950" s="332"/>
      <c r="R1950" s="332"/>
      <c r="S1950" s="332"/>
      <c r="T1950" s="332"/>
    </row>
    <row r="1951" spans="11:20" ht="12.75">
      <c r="K1951" s="332"/>
      <c r="L1951" s="332"/>
      <c r="M1951" s="332"/>
      <c r="N1951" s="332"/>
      <c r="O1951" s="332"/>
      <c r="P1951" s="332"/>
      <c r="Q1951" s="332"/>
      <c r="R1951" s="332"/>
      <c r="S1951" s="332"/>
      <c r="T1951" s="332"/>
    </row>
    <row r="1952" spans="11:20" ht="12.75">
      <c r="K1952" s="332"/>
      <c r="L1952" s="332"/>
      <c r="M1952" s="332"/>
      <c r="N1952" s="332"/>
      <c r="O1952" s="332"/>
      <c r="P1952" s="332"/>
      <c r="Q1952" s="332"/>
      <c r="R1952" s="332"/>
      <c r="S1952" s="332"/>
      <c r="T1952" s="332"/>
    </row>
    <row r="1953" spans="11:20" ht="12.75">
      <c r="K1953" s="332"/>
      <c r="L1953" s="332"/>
      <c r="M1953" s="332"/>
      <c r="N1953" s="332"/>
      <c r="O1953" s="332"/>
      <c r="P1953" s="332"/>
      <c r="Q1953" s="332"/>
      <c r="R1953" s="332"/>
      <c r="S1953" s="332"/>
      <c r="T1953" s="332"/>
    </row>
    <row r="1954" spans="11:20" ht="12.75">
      <c r="K1954" s="332"/>
      <c r="L1954" s="332"/>
      <c r="M1954" s="332"/>
      <c r="N1954" s="332"/>
      <c r="O1954" s="332"/>
      <c r="P1954" s="332"/>
      <c r="Q1954" s="332"/>
      <c r="R1954" s="332"/>
      <c r="S1954" s="332"/>
      <c r="T1954" s="332"/>
    </row>
    <row r="1955" spans="11:20" ht="12.75">
      <c r="K1955" s="332"/>
      <c r="L1955" s="332"/>
      <c r="M1955" s="332"/>
      <c r="N1955" s="332"/>
      <c r="O1955" s="332"/>
      <c r="P1955" s="332"/>
      <c r="Q1955" s="332"/>
      <c r="R1955" s="332"/>
      <c r="S1955" s="332"/>
      <c r="T1955" s="332"/>
    </row>
    <row r="1956" spans="11:20" ht="12.75">
      <c r="K1956" s="332"/>
      <c r="L1956" s="332"/>
      <c r="M1956" s="332"/>
      <c r="N1956" s="332"/>
      <c r="O1956" s="332"/>
      <c r="P1956" s="332"/>
      <c r="Q1956" s="332"/>
      <c r="R1956" s="332"/>
      <c r="S1956" s="332"/>
      <c r="T1956" s="332"/>
    </row>
    <row r="1957" spans="11:20" ht="12.75">
      <c r="K1957" s="332"/>
      <c r="L1957" s="332"/>
      <c r="M1957" s="332"/>
      <c r="N1957" s="332"/>
      <c r="O1957" s="332"/>
      <c r="P1957" s="332"/>
      <c r="Q1957" s="332"/>
      <c r="R1957" s="332"/>
      <c r="S1957" s="332"/>
      <c r="T1957" s="332"/>
    </row>
    <row r="1958" spans="11:20" ht="12.75">
      <c r="K1958" s="332"/>
      <c r="L1958" s="332"/>
      <c r="M1958" s="332"/>
      <c r="N1958" s="332"/>
      <c r="O1958" s="332"/>
      <c r="P1958" s="332"/>
      <c r="Q1958" s="332"/>
      <c r="R1958" s="332"/>
      <c r="S1958" s="332"/>
      <c r="T1958" s="332"/>
    </row>
    <row r="1959" spans="11:20" ht="12.75">
      <c r="K1959" s="332"/>
      <c r="L1959" s="332"/>
      <c r="M1959" s="332"/>
      <c r="N1959" s="332"/>
      <c r="O1959" s="332"/>
      <c r="P1959" s="332"/>
      <c r="Q1959" s="332"/>
      <c r="R1959" s="332"/>
      <c r="S1959" s="332"/>
      <c r="T1959" s="332"/>
    </row>
    <row r="1960" spans="11:20" ht="12.75">
      <c r="K1960" s="332"/>
      <c r="L1960" s="332"/>
      <c r="M1960" s="332"/>
      <c r="N1960" s="332"/>
      <c r="O1960" s="332"/>
      <c r="P1960" s="332"/>
      <c r="Q1960" s="332"/>
      <c r="R1960" s="332"/>
      <c r="S1960" s="332"/>
      <c r="T1960" s="332"/>
    </row>
    <row r="1961" spans="11:20" ht="12.75">
      <c r="K1961" s="332"/>
      <c r="L1961" s="332"/>
      <c r="M1961" s="332"/>
      <c r="N1961" s="332"/>
      <c r="O1961" s="332"/>
      <c r="P1961" s="332"/>
      <c r="Q1961" s="332"/>
      <c r="R1961" s="332"/>
      <c r="S1961" s="332"/>
      <c r="T1961" s="332"/>
    </row>
    <row r="1962" spans="11:20" ht="12.75">
      <c r="K1962" s="332"/>
      <c r="L1962" s="332"/>
      <c r="M1962" s="332"/>
      <c r="N1962" s="332"/>
      <c r="O1962" s="332"/>
      <c r="P1962" s="332"/>
      <c r="Q1962" s="332"/>
      <c r="R1962" s="332"/>
      <c r="S1962" s="332"/>
      <c r="T1962" s="332"/>
    </row>
    <row r="1963" spans="11:20" ht="12.75">
      <c r="K1963" s="332"/>
      <c r="L1963" s="332"/>
      <c r="M1963" s="332"/>
      <c r="N1963" s="332"/>
      <c r="O1963" s="332"/>
      <c r="P1963" s="332"/>
      <c r="Q1963" s="332"/>
      <c r="R1963" s="332"/>
      <c r="S1963" s="332"/>
      <c r="T1963" s="332"/>
    </row>
    <row r="1964" spans="11:20" ht="12.75">
      <c r="K1964" s="332"/>
      <c r="L1964" s="332"/>
      <c r="M1964" s="332"/>
      <c r="N1964" s="332"/>
      <c r="O1964" s="332"/>
      <c r="P1964" s="332"/>
      <c r="Q1964" s="332"/>
      <c r="R1964" s="332"/>
      <c r="S1964" s="332"/>
      <c r="T1964" s="332"/>
    </row>
    <row r="1965" spans="11:20" ht="12.75">
      <c r="K1965" s="332"/>
      <c r="L1965" s="332"/>
      <c r="M1965" s="332"/>
      <c r="N1965" s="332"/>
      <c r="O1965" s="332"/>
      <c r="P1965" s="332"/>
      <c r="Q1965" s="332"/>
      <c r="R1965" s="332"/>
      <c r="S1965" s="332"/>
      <c r="T1965" s="332"/>
    </row>
    <row r="1966" spans="11:20" ht="12.75">
      <c r="K1966" s="332"/>
      <c r="L1966" s="332"/>
      <c r="M1966" s="332"/>
      <c r="N1966" s="332"/>
      <c r="O1966" s="332"/>
      <c r="P1966" s="332"/>
      <c r="Q1966" s="332"/>
      <c r="R1966" s="332"/>
      <c r="S1966" s="332"/>
      <c r="T1966" s="332"/>
    </row>
    <row r="1967" spans="11:20" ht="12.75">
      <c r="K1967" s="332"/>
      <c r="L1967" s="332"/>
      <c r="M1967" s="332"/>
      <c r="N1967" s="332"/>
      <c r="O1967" s="332"/>
      <c r="P1967" s="332"/>
      <c r="Q1967" s="332"/>
      <c r="R1967" s="332"/>
      <c r="S1967" s="332"/>
      <c r="T1967" s="332"/>
    </row>
    <row r="1968" spans="11:20" ht="12.75">
      <c r="K1968" s="332"/>
      <c r="L1968" s="332"/>
      <c r="M1968" s="332"/>
      <c r="N1968" s="332"/>
      <c r="O1968" s="332"/>
      <c r="P1968" s="332"/>
      <c r="Q1968" s="332"/>
      <c r="R1968" s="332"/>
      <c r="S1968" s="332"/>
      <c r="T1968" s="332"/>
    </row>
    <row r="1969" spans="11:20" ht="12.75">
      <c r="K1969" s="332"/>
      <c r="L1969" s="332"/>
      <c r="M1969" s="332"/>
      <c r="N1969" s="332"/>
      <c r="O1969" s="332"/>
      <c r="P1969" s="332"/>
      <c r="Q1969" s="332"/>
      <c r="R1969" s="332"/>
      <c r="S1969" s="332"/>
      <c r="T1969" s="332"/>
    </row>
    <row r="1970" spans="11:20" ht="12.75">
      <c r="K1970" s="332"/>
      <c r="L1970" s="332"/>
      <c r="M1970" s="332"/>
      <c r="N1970" s="332"/>
      <c r="O1970" s="332"/>
      <c r="P1970" s="332"/>
      <c r="Q1970" s="332"/>
      <c r="R1970" s="332"/>
      <c r="S1970" s="332"/>
      <c r="T1970" s="332"/>
    </row>
    <row r="1971" spans="11:20" ht="12.75">
      <c r="K1971" s="332"/>
      <c r="L1971" s="332"/>
      <c r="M1971" s="332"/>
      <c r="N1971" s="332"/>
      <c r="O1971" s="332"/>
      <c r="P1971" s="332"/>
      <c r="Q1971" s="332"/>
      <c r="R1971" s="332"/>
      <c r="S1971" s="332"/>
      <c r="T1971" s="332"/>
    </row>
    <row r="1972" spans="11:20" ht="12.75">
      <c r="K1972" s="332"/>
      <c r="L1972" s="332"/>
      <c r="M1972" s="332"/>
      <c r="N1972" s="332"/>
      <c r="O1972" s="332"/>
      <c r="P1972" s="332"/>
      <c r="Q1972" s="332"/>
      <c r="R1972" s="332"/>
      <c r="S1972" s="332"/>
      <c r="T1972" s="332"/>
    </row>
    <row r="1973" spans="11:20" ht="12.75">
      <c r="K1973" s="332"/>
      <c r="L1973" s="332"/>
      <c r="M1973" s="332"/>
      <c r="N1973" s="332"/>
      <c r="O1973" s="332"/>
      <c r="P1973" s="332"/>
      <c r="Q1973" s="332"/>
      <c r="R1973" s="332"/>
      <c r="S1973" s="332"/>
      <c r="T1973" s="332"/>
    </row>
    <row r="1974" spans="11:20" ht="12.75">
      <c r="K1974" s="332"/>
      <c r="L1974" s="332"/>
      <c r="M1974" s="332"/>
      <c r="N1974" s="332"/>
      <c r="O1974" s="332"/>
      <c r="P1974" s="332"/>
      <c r="Q1974" s="332"/>
      <c r="R1974" s="332"/>
      <c r="S1974" s="332"/>
      <c r="T1974" s="332"/>
    </row>
    <row r="1975" spans="11:20" ht="12.75">
      <c r="K1975" s="332"/>
      <c r="L1975" s="332"/>
      <c r="M1975" s="332"/>
      <c r="N1975" s="332"/>
      <c r="O1975" s="332"/>
      <c r="P1975" s="332"/>
      <c r="Q1975" s="332"/>
      <c r="R1975" s="332"/>
      <c r="S1975" s="332"/>
      <c r="T1975" s="332"/>
    </row>
    <row r="1976" spans="11:20" ht="12.75">
      <c r="K1976" s="332"/>
      <c r="L1976" s="332"/>
      <c r="M1976" s="332"/>
      <c r="N1976" s="332"/>
      <c r="O1976" s="332"/>
      <c r="P1976" s="332"/>
      <c r="Q1976" s="332"/>
      <c r="R1976" s="332"/>
      <c r="S1976" s="332"/>
      <c r="T1976" s="332"/>
    </row>
    <row r="1977" spans="11:20" ht="12.75">
      <c r="K1977" s="332"/>
      <c r="L1977" s="332"/>
      <c r="M1977" s="332"/>
      <c r="N1977" s="332"/>
      <c r="O1977" s="332"/>
      <c r="P1977" s="332"/>
      <c r="Q1977" s="332"/>
      <c r="R1977" s="332"/>
      <c r="S1977" s="332"/>
      <c r="T1977" s="332"/>
    </row>
    <row r="1978" spans="11:20" ht="12.75">
      <c r="K1978" s="332"/>
      <c r="L1978" s="332"/>
      <c r="M1978" s="332"/>
      <c r="N1978" s="332"/>
      <c r="O1978" s="332"/>
      <c r="P1978" s="332"/>
      <c r="Q1978" s="332"/>
      <c r="R1978" s="332"/>
      <c r="S1978" s="332"/>
      <c r="T1978" s="332"/>
    </row>
    <row r="1979" spans="11:20" ht="12.75">
      <c r="K1979" s="332"/>
      <c r="L1979" s="332"/>
      <c r="M1979" s="332"/>
      <c r="N1979" s="332"/>
      <c r="O1979" s="332"/>
      <c r="P1979" s="332"/>
      <c r="Q1979" s="332"/>
      <c r="R1979" s="332"/>
      <c r="S1979" s="332"/>
      <c r="T1979" s="332"/>
    </row>
    <row r="1980" spans="11:20" ht="12.75">
      <c r="K1980" s="332"/>
      <c r="L1980" s="332"/>
      <c r="M1980" s="332"/>
      <c r="N1980" s="332"/>
      <c r="O1980" s="332"/>
      <c r="P1980" s="332"/>
      <c r="Q1980" s="332"/>
      <c r="R1980" s="332"/>
      <c r="S1980" s="332"/>
      <c r="T1980" s="332"/>
    </row>
    <row r="1981" spans="11:20" ht="12.75">
      <c r="K1981" s="332"/>
      <c r="L1981" s="332"/>
      <c r="M1981" s="332"/>
      <c r="N1981" s="332"/>
      <c r="O1981" s="332"/>
      <c r="P1981" s="332"/>
      <c r="Q1981" s="332"/>
      <c r="R1981" s="332"/>
      <c r="S1981" s="332"/>
      <c r="T1981" s="332"/>
    </row>
    <row r="1982" spans="11:20" ht="12.75">
      <c r="K1982" s="332"/>
      <c r="L1982" s="332"/>
      <c r="M1982" s="332"/>
      <c r="N1982" s="332"/>
      <c r="O1982" s="332"/>
      <c r="P1982" s="332"/>
      <c r="Q1982" s="332"/>
      <c r="R1982" s="332"/>
      <c r="S1982" s="332"/>
      <c r="T1982" s="332"/>
    </row>
    <row r="1983" spans="11:20" ht="12.75">
      <c r="K1983" s="332"/>
      <c r="L1983" s="332"/>
      <c r="M1983" s="332"/>
      <c r="N1983" s="332"/>
      <c r="O1983" s="332"/>
      <c r="P1983" s="332"/>
      <c r="Q1983" s="332"/>
      <c r="R1983" s="332"/>
      <c r="S1983" s="332"/>
      <c r="T1983" s="332"/>
    </row>
    <row r="1984" spans="11:20" ht="12.75">
      <c r="K1984" s="332"/>
      <c r="L1984" s="332"/>
      <c r="M1984" s="332"/>
      <c r="N1984" s="332"/>
      <c r="O1984" s="332"/>
      <c r="P1984" s="332"/>
      <c r="Q1984" s="332"/>
      <c r="R1984" s="332"/>
      <c r="S1984" s="332"/>
      <c r="T1984" s="332"/>
    </row>
    <row r="1985" spans="11:20" ht="12.75">
      <c r="K1985" s="332"/>
      <c r="L1985" s="332"/>
      <c r="M1985" s="332"/>
      <c r="N1985" s="332"/>
      <c r="O1985" s="332"/>
      <c r="P1985" s="332"/>
      <c r="Q1985" s="332"/>
      <c r="R1985" s="332"/>
      <c r="S1985" s="332"/>
      <c r="T1985" s="332"/>
    </row>
    <row r="1986" spans="11:20" ht="12.75">
      <c r="K1986" s="332"/>
      <c r="L1986" s="332"/>
      <c r="M1986" s="332"/>
      <c r="N1986" s="332"/>
      <c r="O1986" s="332"/>
      <c r="P1986" s="332"/>
      <c r="Q1986" s="332"/>
      <c r="R1986" s="332"/>
      <c r="S1986" s="332"/>
      <c r="T1986" s="332"/>
    </row>
    <row r="1987" spans="11:20" ht="12.75">
      <c r="K1987" s="332"/>
      <c r="L1987" s="332"/>
      <c r="M1987" s="332"/>
      <c r="N1987" s="332"/>
      <c r="O1987" s="332"/>
      <c r="P1987" s="332"/>
      <c r="Q1987" s="332"/>
      <c r="R1987" s="332"/>
      <c r="S1987" s="332"/>
      <c r="T1987" s="332"/>
    </row>
    <row r="1988" spans="11:20" ht="12.75">
      <c r="K1988" s="332"/>
      <c r="L1988" s="332"/>
      <c r="M1988" s="332"/>
      <c r="N1988" s="332"/>
      <c r="O1988" s="332"/>
      <c r="P1988" s="332"/>
      <c r="Q1988" s="332"/>
      <c r="R1988" s="332"/>
      <c r="S1988" s="332"/>
      <c r="T1988" s="332"/>
    </row>
    <row r="1989" spans="11:20" ht="12.75">
      <c r="K1989" s="332"/>
      <c r="L1989" s="332"/>
      <c r="M1989" s="332"/>
      <c r="N1989" s="332"/>
      <c r="O1989" s="332"/>
      <c r="P1989" s="332"/>
      <c r="Q1989" s="332"/>
      <c r="R1989" s="332"/>
      <c r="S1989" s="332"/>
      <c r="T1989" s="332"/>
    </row>
    <row r="1990" spans="11:20" ht="12.75">
      <c r="K1990" s="332"/>
      <c r="L1990" s="332"/>
      <c r="M1990" s="332"/>
      <c r="N1990" s="332"/>
      <c r="O1990" s="332"/>
      <c r="P1990" s="332"/>
      <c r="Q1990" s="332"/>
      <c r="R1990" s="332"/>
      <c r="S1990" s="332"/>
      <c r="T1990" s="332"/>
    </row>
    <row r="1991" spans="11:20" ht="12.75">
      <c r="K1991" s="332"/>
      <c r="L1991" s="332"/>
      <c r="M1991" s="332"/>
      <c r="N1991" s="332"/>
      <c r="O1991" s="332"/>
      <c r="P1991" s="332"/>
      <c r="Q1991" s="332"/>
      <c r="R1991" s="332"/>
      <c r="S1991" s="332"/>
      <c r="T1991" s="332"/>
    </row>
    <row r="1992" spans="11:20" ht="12.75">
      <c r="K1992" s="332"/>
      <c r="L1992" s="332"/>
      <c r="M1992" s="332"/>
      <c r="N1992" s="332"/>
      <c r="O1992" s="332"/>
      <c r="P1992" s="332"/>
      <c r="Q1992" s="332"/>
      <c r="R1992" s="332"/>
      <c r="S1992" s="332"/>
      <c r="T1992" s="332"/>
    </row>
    <row r="1993" spans="11:20" ht="12.75">
      <c r="K1993" s="332"/>
      <c r="L1993" s="332"/>
      <c r="M1993" s="332"/>
      <c r="N1993" s="332"/>
      <c r="O1993" s="332"/>
      <c r="P1993" s="332"/>
      <c r="Q1993" s="332"/>
      <c r="R1993" s="332"/>
      <c r="S1993" s="332"/>
      <c r="T1993" s="332"/>
    </row>
    <row r="1994" spans="11:20" ht="12.75">
      <c r="K1994" s="332"/>
      <c r="L1994" s="332"/>
      <c r="M1994" s="332"/>
      <c r="N1994" s="332"/>
      <c r="O1994" s="332"/>
      <c r="P1994" s="332"/>
      <c r="Q1994" s="332"/>
      <c r="R1994" s="332"/>
      <c r="S1994" s="332"/>
      <c r="T1994" s="332"/>
    </row>
    <row r="1995" spans="11:20" ht="12.75">
      <c r="K1995" s="332"/>
      <c r="L1995" s="332"/>
      <c r="M1995" s="332"/>
      <c r="N1995" s="332"/>
      <c r="O1995" s="332"/>
      <c r="P1995" s="332"/>
      <c r="Q1995" s="332"/>
      <c r="R1995" s="332"/>
      <c r="S1995" s="332"/>
      <c r="T1995" s="332"/>
    </row>
    <row r="1996" spans="11:20" ht="12.75">
      <c r="K1996" s="332"/>
      <c r="L1996" s="332"/>
      <c r="M1996" s="332"/>
      <c r="N1996" s="332"/>
      <c r="O1996" s="332"/>
      <c r="P1996" s="332"/>
      <c r="Q1996" s="332"/>
      <c r="R1996" s="332"/>
      <c r="S1996" s="332"/>
      <c r="T1996" s="332"/>
    </row>
    <row r="1997" spans="11:20" ht="12.75">
      <c r="K1997" s="332"/>
      <c r="L1997" s="332"/>
      <c r="M1997" s="332"/>
      <c r="N1997" s="332"/>
      <c r="O1997" s="332"/>
      <c r="P1997" s="332"/>
      <c r="Q1997" s="332"/>
      <c r="R1997" s="332"/>
      <c r="S1997" s="332"/>
      <c r="T1997" s="332"/>
    </row>
    <row r="1998" spans="11:20" ht="12.75">
      <c r="K1998" s="332"/>
      <c r="L1998" s="332"/>
      <c r="M1998" s="332"/>
      <c r="N1998" s="332"/>
      <c r="O1998" s="332"/>
      <c r="P1998" s="332"/>
      <c r="Q1998" s="332"/>
      <c r="R1998" s="332"/>
      <c r="S1998" s="332"/>
      <c r="T1998" s="332"/>
    </row>
    <row r="1999" spans="11:20" ht="12.75">
      <c r="K1999" s="332"/>
      <c r="L1999" s="332"/>
      <c r="M1999" s="332"/>
      <c r="N1999" s="332"/>
      <c r="O1999" s="332"/>
      <c r="P1999" s="332"/>
      <c r="Q1999" s="332"/>
      <c r="R1999" s="332"/>
      <c r="S1999" s="332"/>
      <c r="T1999" s="332"/>
    </row>
    <row r="2000" spans="11:20" ht="12.75">
      <c r="K2000" s="332"/>
      <c r="L2000" s="332"/>
      <c r="M2000" s="332"/>
      <c r="N2000" s="332"/>
      <c r="O2000" s="332"/>
      <c r="P2000" s="332"/>
      <c r="Q2000" s="332"/>
      <c r="R2000" s="332"/>
      <c r="S2000" s="332"/>
      <c r="T2000" s="332"/>
    </row>
    <row r="2001" spans="11:20" ht="12.75">
      <c r="K2001" s="332"/>
      <c r="L2001" s="332"/>
      <c r="M2001" s="332"/>
      <c r="N2001" s="332"/>
      <c r="O2001" s="332"/>
      <c r="P2001" s="332"/>
      <c r="Q2001" s="332"/>
      <c r="R2001" s="332"/>
      <c r="S2001" s="332"/>
      <c r="T2001" s="332"/>
    </row>
    <row r="2002" spans="11:20" ht="12.75">
      <c r="K2002" s="332"/>
      <c r="L2002" s="332"/>
      <c r="M2002" s="332"/>
      <c r="N2002" s="332"/>
      <c r="O2002" s="332"/>
      <c r="P2002" s="332"/>
      <c r="Q2002" s="332"/>
      <c r="R2002" s="332"/>
      <c r="S2002" s="332"/>
      <c r="T2002" s="332"/>
    </row>
    <row r="2003" spans="11:20" ht="12.75">
      <c r="K2003" s="332"/>
      <c r="L2003" s="332"/>
      <c r="M2003" s="332"/>
      <c r="N2003" s="332"/>
      <c r="O2003" s="332"/>
      <c r="P2003" s="332"/>
      <c r="Q2003" s="332"/>
      <c r="R2003" s="332"/>
      <c r="S2003" s="332"/>
      <c r="T2003" s="332"/>
    </row>
    <row r="2004" spans="11:20" ht="12.75">
      <c r="K2004" s="332"/>
      <c r="L2004" s="332"/>
      <c r="M2004" s="332"/>
      <c r="N2004" s="332"/>
      <c r="O2004" s="332"/>
      <c r="P2004" s="332"/>
      <c r="Q2004" s="332"/>
      <c r="R2004" s="332"/>
      <c r="S2004" s="332"/>
      <c r="T2004" s="332"/>
    </row>
    <row r="2005" spans="11:20" ht="12.75">
      <c r="K2005" s="332"/>
      <c r="L2005" s="332"/>
      <c r="M2005" s="332"/>
      <c r="N2005" s="332"/>
      <c r="O2005" s="332"/>
      <c r="P2005" s="332"/>
      <c r="Q2005" s="332"/>
      <c r="R2005" s="332"/>
      <c r="S2005" s="332"/>
      <c r="T2005" s="332"/>
    </row>
    <row r="2006" spans="11:20" ht="12.75">
      <c r="K2006" s="332"/>
      <c r="L2006" s="332"/>
      <c r="M2006" s="332"/>
      <c r="N2006" s="332"/>
      <c r="O2006" s="332"/>
      <c r="P2006" s="332"/>
      <c r="Q2006" s="332"/>
      <c r="R2006" s="332"/>
      <c r="S2006" s="332"/>
      <c r="T2006" s="332"/>
    </row>
    <row r="2007" spans="11:20" ht="12.75">
      <c r="K2007" s="332"/>
      <c r="L2007" s="332"/>
      <c r="M2007" s="332"/>
      <c r="N2007" s="332"/>
      <c r="O2007" s="332"/>
      <c r="P2007" s="332"/>
      <c r="Q2007" s="332"/>
      <c r="R2007" s="332"/>
      <c r="S2007" s="332"/>
      <c r="T2007" s="332"/>
    </row>
    <row r="2008" spans="11:20" ht="12.75">
      <c r="K2008" s="332"/>
      <c r="L2008" s="332"/>
      <c r="M2008" s="332"/>
      <c r="N2008" s="332"/>
      <c r="O2008" s="332"/>
      <c r="P2008" s="332"/>
      <c r="Q2008" s="332"/>
      <c r="R2008" s="332"/>
      <c r="S2008" s="332"/>
      <c r="T2008" s="332"/>
    </row>
    <row r="2009" spans="11:20" ht="12.75">
      <c r="K2009" s="332"/>
      <c r="L2009" s="332"/>
      <c r="M2009" s="332"/>
      <c r="N2009" s="332"/>
      <c r="O2009" s="332"/>
      <c r="P2009" s="332"/>
      <c r="Q2009" s="332"/>
      <c r="R2009" s="332"/>
      <c r="S2009" s="332"/>
      <c r="T2009" s="332"/>
    </row>
    <row r="2010" spans="11:20" ht="12.75">
      <c r="K2010" s="332"/>
      <c r="L2010" s="332"/>
      <c r="M2010" s="332"/>
      <c r="N2010" s="332"/>
      <c r="O2010" s="332"/>
      <c r="P2010" s="332"/>
      <c r="Q2010" s="332"/>
      <c r="R2010" s="332"/>
      <c r="S2010" s="332"/>
      <c r="T2010" s="332"/>
    </row>
    <row r="2011" spans="11:20" ht="12.75">
      <c r="K2011" s="332"/>
      <c r="L2011" s="332"/>
      <c r="M2011" s="332"/>
      <c r="N2011" s="332"/>
      <c r="O2011" s="332"/>
      <c r="P2011" s="332"/>
      <c r="Q2011" s="332"/>
      <c r="R2011" s="332"/>
      <c r="S2011" s="332"/>
      <c r="T2011" s="332"/>
    </row>
    <row r="2012" spans="11:20" ht="12.75">
      <c r="K2012" s="332"/>
      <c r="L2012" s="332"/>
      <c r="M2012" s="332"/>
      <c r="N2012" s="332"/>
      <c r="O2012" s="332"/>
      <c r="P2012" s="332"/>
      <c r="Q2012" s="332"/>
      <c r="R2012" s="332"/>
      <c r="S2012" s="332"/>
      <c r="T2012" s="332"/>
    </row>
    <row r="2013" spans="11:20" ht="12.75">
      <c r="K2013" s="332"/>
      <c r="L2013" s="332"/>
      <c r="M2013" s="332"/>
      <c r="N2013" s="332"/>
      <c r="O2013" s="332"/>
      <c r="P2013" s="332"/>
      <c r="Q2013" s="332"/>
      <c r="R2013" s="332"/>
      <c r="S2013" s="332"/>
      <c r="T2013" s="332"/>
    </row>
    <row r="2014" spans="11:20" ht="12.75">
      <c r="K2014" s="332"/>
      <c r="L2014" s="332"/>
      <c r="M2014" s="332"/>
      <c r="N2014" s="332"/>
      <c r="O2014" s="332"/>
      <c r="P2014" s="332"/>
      <c r="Q2014" s="332"/>
      <c r="R2014" s="332"/>
      <c r="S2014" s="332"/>
      <c r="T2014" s="332"/>
    </row>
    <row r="2015" spans="11:20" ht="12.75">
      <c r="K2015" s="332"/>
      <c r="L2015" s="332"/>
      <c r="M2015" s="332"/>
      <c r="N2015" s="332"/>
      <c r="O2015" s="332"/>
      <c r="P2015" s="332"/>
      <c r="Q2015" s="332"/>
      <c r="R2015" s="332"/>
      <c r="S2015" s="332"/>
      <c r="T2015" s="332"/>
    </row>
    <row r="2016" spans="11:20" ht="12.75">
      <c r="K2016" s="332"/>
      <c r="L2016" s="332"/>
      <c r="M2016" s="332"/>
      <c r="N2016" s="332"/>
      <c r="O2016" s="332"/>
      <c r="P2016" s="332"/>
      <c r="Q2016" s="332"/>
      <c r="R2016" s="332"/>
      <c r="S2016" s="332"/>
      <c r="T2016" s="332"/>
    </row>
    <row r="2017" spans="11:20" ht="12.75">
      <c r="K2017" s="332"/>
      <c r="L2017" s="332"/>
      <c r="M2017" s="332"/>
      <c r="N2017" s="332"/>
      <c r="O2017" s="332"/>
      <c r="P2017" s="332"/>
      <c r="Q2017" s="332"/>
      <c r="R2017" s="332"/>
      <c r="S2017" s="332"/>
      <c r="T2017" s="332"/>
    </row>
    <row r="2018" spans="11:20" ht="12.75">
      <c r="K2018" s="332"/>
      <c r="L2018" s="332"/>
      <c r="M2018" s="332"/>
      <c r="N2018" s="332"/>
      <c r="O2018" s="332"/>
      <c r="P2018" s="332"/>
      <c r="Q2018" s="332"/>
      <c r="R2018" s="332"/>
      <c r="S2018" s="332"/>
      <c r="T2018" s="332"/>
    </row>
    <row r="2019" spans="11:20" ht="12.75">
      <c r="K2019" s="332"/>
      <c r="L2019" s="332"/>
      <c r="M2019" s="332"/>
      <c r="N2019" s="332"/>
      <c r="O2019" s="332"/>
      <c r="P2019" s="332"/>
      <c r="Q2019" s="332"/>
      <c r="R2019" s="332"/>
      <c r="S2019" s="332"/>
      <c r="T2019" s="332"/>
    </row>
    <row r="2020" spans="11:20" ht="12.75">
      <c r="K2020" s="332"/>
      <c r="L2020" s="332"/>
      <c r="M2020" s="332"/>
      <c r="N2020" s="332"/>
      <c r="O2020" s="332"/>
      <c r="P2020" s="332"/>
      <c r="Q2020" s="332"/>
      <c r="R2020" s="332"/>
      <c r="S2020" s="332"/>
      <c r="T2020" s="332"/>
    </row>
    <row r="2021" spans="11:20" ht="12.75">
      <c r="K2021" s="332"/>
      <c r="L2021" s="332"/>
      <c r="M2021" s="332"/>
      <c r="N2021" s="332"/>
      <c r="O2021" s="332"/>
      <c r="P2021" s="332"/>
      <c r="Q2021" s="332"/>
      <c r="R2021" s="332"/>
      <c r="S2021" s="332"/>
      <c r="T2021" s="332"/>
    </row>
    <row r="2022" spans="11:20" ht="12.75">
      <c r="K2022" s="332"/>
      <c r="L2022" s="332"/>
      <c r="M2022" s="332"/>
      <c r="N2022" s="332"/>
      <c r="O2022" s="332"/>
      <c r="P2022" s="332"/>
      <c r="Q2022" s="332"/>
      <c r="R2022" s="332"/>
      <c r="S2022" s="332"/>
      <c r="T2022" s="332"/>
    </row>
    <row r="2023" spans="11:20" ht="12.75">
      <c r="K2023" s="332"/>
      <c r="L2023" s="332"/>
      <c r="M2023" s="332"/>
      <c r="N2023" s="332"/>
      <c r="O2023" s="332"/>
      <c r="P2023" s="332"/>
      <c r="Q2023" s="332"/>
      <c r="R2023" s="332"/>
      <c r="S2023" s="332"/>
      <c r="T2023" s="332"/>
    </row>
    <row r="2024" spans="11:20" ht="12.75">
      <c r="K2024" s="332"/>
      <c r="L2024" s="332"/>
      <c r="M2024" s="332"/>
      <c r="N2024" s="332"/>
      <c r="O2024" s="332"/>
      <c r="P2024" s="332"/>
      <c r="Q2024" s="332"/>
      <c r="R2024" s="332"/>
      <c r="S2024" s="332"/>
      <c r="T2024" s="332"/>
    </row>
    <row r="2025" spans="11:20" ht="12.75">
      <c r="K2025" s="332"/>
      <c r="L2025" s="332"/>
      <c r="M2025" s="332"/>
      <c r="N2025" s="332"/>
      <c r="O2025" s="332"/>
      <c r="P2025" s="332"/>
      <c r="Q2025" s="332"/>
      <c r="R2025" s="332"/>
      <c r="S2025" s="332"/>
      <c r="T2025" s="332"/>
    </row>
    <row r="2026" spans="11:20" ht="12.75">
      <c r="K2026" s="332"/>
      <c r="L2026" s="332"/>
      <c r="M2026" s="332"/>
      <c r="N2026" s="332"/>
      <c r="O2026" s="332"/>
      <c r="P2026" s="332"/>
      <c r="Q2026" s="332"/>
      <c r="R2026" s="332"/>
      <c r="S2026" s="332"/>
      <c r="T2026" s="332"/>
    </row>
    <row r="2027" spans="11:20" ht="12.75">
      <c r="K2027" s="332"/>
      <c r="L2027" s="332"/>
      <c r="M2027" s="332"/>
      <c r="N2027" s="332"/>
      <c r="O2027" s="332"/>
      <c r="P2027" s="332"/>
      <c r="Q2027" s="332"/>
      <c r="R2027" s="332"/>
      <c r="S2027" s="332"/>
      <c r="T2027" s="332"/>
    </row>
    <row r="2028" spans="11:20" ht="12.75">
      <c r="K2028" s="332"/>
      <c r="L2028" s="332"/>
      <c r="M2028" s="332"/>
      <c r="N2028" s="332"/>
      <c r="O2028" s="332"/>
      <c r="P2028" s="332"/>
      <c r="Q2028" s="332"/>
      <c r="R2028" s="332"/>
      <c r="S2028" s="332"/>
      <c r="T2028" s="332"/>
    </row>
    <row r="2029" spans="11:20" ht="12.75">
      <c r="K2029" s="332"/>
      <c r="L2029" s="332"/>
      <c r="M2029" s="332"/>
      <c r="N2029" s="332"/>
      <c r="O2029" s="332"/>
      <c r="P2029" s="332"/>
      <c r="Q2029" s="332"/>
      <c r="R2029" s="332"/>
      <c r="S2029" s="332"/>
      <c r="T2029" s="332"/>
    </row>
    <row r="2030" spans="11:20" ht="12.75">
      <c r="K2030" s="332"/>
      <c r="L2030" s="332"/>
      <c r="M2030" s="332"/>
      <c r="N2030" s="332"/>
      <c r="O2030" s="332"/>
      <c r="P2030" s="332"/>
      <c r="Q2030" s="332"/>
      <c r="R2030" s="332"/>
      <c r="S2030" s="332"/>
      <c r="T2030" s="332"/>
    </row>
    <row r="2031" spans="11:20" ht="12.75">
      <c r="K2031" s="332"/>
      <c r="L2031" s="332"/>
      <c r="M2031" s="332"/>
      <c r="N2031" s="332"/>
      <c r="O2031" s="332"/>
      <c r="P2031" s="332"/>
      <c r="Q2031" s="332"/>
      <c r="R2031" s="332"/>
      <c r="S2031" s="332"/>
      <c r="T2031" s="332"/>
    </row>
    <row r="2032" spans="11:20" ht="12.75">
      <c r="K2032" s="332"/>
      <c r="L2032" s="332"/>
      <c r="M2032" s="332"/>
      <c r="N2032" s="332"/>
      <c r="O2032" s="332"/>
      <c r="P2032" s="332"/>
      <c r="Q2032" s="332"/>
      <c r="R2032" s="332"/>
      <c r="S2032" s="332"/>
      <c r="T2032" s="332"/>
    </row>
    <row r="2033" spans="11:20" ht="12.75">
      <c r="K2033" s="332"/>
      <c r="L2033" s="332"/>
      <c r="M2033" s="332"/>
      <c r="N2033" s="332"/>
      <c r="O2033" s="332"/>
      <c r="P2033" s="332"/>
      <c r="Q2033" s="332"/>
      <c r="R2033" s="332"/>
      <c r="S2033" s="332"/>
      <c r="T2033" s="332"/>
    </row>
    <row r="2034" spans="11:20" ht="12.75">
      <c r="K2034" s="332"/>
      <c r="L2034" s="332"/>
      <c r="M2034" s="332"/>
      <c r="N2034" s="332"/>
      <c r="O2034" s="332"/>
      <c r="P2034" s="332"/>
      <c r="Q2034" s="332"/>
      <c r="R2034" s="332"/>
      <c r="S2034" s="332"/>
      <c r="T2034" s="332"/>
    </row>
    <row r="2035" spans="11:20" ht="12.75">
      <c r="K2035" s="332"/>
      <c r="L2035" s="332"/>
      <c r="M2035" s="332"/>
      <c r="N2035" s="332"/>
      <c r="O2035" s="332"/>
      <c r="P2035" s="332"/>
      <c r="Q2035" s="332"/>
      <c r="R2035" s="332"/>
      <c r="S2035" s="332"/>
      <c r="T2035" s="332"/>
    </row>
    <row r="2036" spans="11:20" ht="12.75">
      <c r="K2036" s="332"/>
      <c r="L2036" s="332"/>
      <c r="M2036" s="332"/>
      <c r="N2036" s="332"/>
      <c r="O2036" s="332"/>
      <c r="P2036" s="332"/>
      <c r="Q2036" s="332"/>
      <c r="R2036" s="332"/>
      <c r="S2036" s="332"/>
      <c r="T2036" s="332"/>
    </row>
    <row r="2037" spans="11:20" ht="12.75">
      <c r="K2037" s="332"/>
      <c r="L2037" s="332"/>
      <c r="M2037" s="332"/>
      <c r="N2037" s="332"/>
      <c r="O2037" s="332"/>
      <c r="P2037" s="332"/>
      <c r="Q2037" s="332"/>
      <c r="R2037" s="332"/>
      <c r="S2037" s="332"/>
      <c r="T2037" s="332"/>
    </row>
    <row r="2038" spans="11:20" ht="12.75">
      <c r="K2038" s="332"/>
      <c r="L2038" s="332"/>
      <c r="M2038" s="332"/>
      <c r="N2038" s="332"/>
      <c r="O2038" s="332"/>
      <c r="P2038" s="332"/>
      <c r="Q2038" s="332"/>
      <c r="R2038" s="332"/>
      <c r="S2038" s="332"/>
      <c r="T2038" s="332"/>
    </row>
    <row r="2039" spans="11:20" ht="12.75">
      <c r="K2039" s="332"/>
      <c r="L2039" s="332"/>
      <c r="M2039" s="332"/>
      <c r="N2039" s="332"/>
      <c r="O2039" s="332"/>
      <c r="P2039" s="332"/>
      <c r="Q2039" s="332"/>
      <c r="R2039" s="332"/>
      <c r="S2039" s="332"/>
      <c r="T2039" s="332"/>
    </row>
    <row r="2040" spans="11:20" ht="12.75">
      <c r="K2040" s="332"/>
      <c r="L2040" s="332"/>
      <c r="M2040" s="332"/>
      <c r="N2040" s="332"/>
      <c r="O2040" s="332"/>
      <c r="P2040" s="332"/>
      <c r="Q2040" s="332"/>
      <c r="R2040" s="332"/>
      <c r="S2040" s="332"/>
      <c r="T2040" s="332"/>
    </row>
    <row r="2041" spans="11:20" ht="12.75">
      <c r="K2041" s="332"/>
      <c r="L2041" s="332"/>
      <c r="M2041" s="332"/>
      <c r="N2041" s="332"/>
      <c r="O2041" s="332"/>
      <c r="P2041" s="332"/>
      <c r="Q2041" s="332"/>
      <c r="R2041" s="332"/>
      <c r="S2041" s="332"/>
      <c r="T2041" s="332"/>
    </row>
    <row r="2042" spans="11:20" ht="12.75">
      <c r="K2042" s="332"/>
      <c r="L2042" s="332"/>
      <c r="M2042" s="332"/>
      <c r="N2042" s="332"/>
      <c r="O2042" s="332"/>
      <c r="P2042" s="332"/>
      <c r="Q2042" s="332"/>
      <c r="R2042" s="332"/>
      <c r="S2042" s="332"/>
      <c r="T2042" s="332"/>
    </row>
    <row r="2043" spans="11:20" ht="12.75">
      <c r="K2043" s="332"/>
      <c r="L2043" s="332"/>
      <c r="M2043" s="332"/>
      <c r="N2043" s="332"/>
      <c r="O2043" s="332"/>
      <c r="P2043" s="332"/>
      <c r="Q2043" s="332"/>
      <c r="R2043" s="332"/>
      <c r="S2043" s="332"/>
      <c r="T2043" s="332"/>
    </row>
    <row r="2044" spans="11:20" ht="12.75">
      <c r="K2044" s="332"/>
      <c r="L2044" s="332"/>
      <c r="M2044" s="332"/>
      <c r="N2044" s="332"/>
      <c r="O2044" s="332"/>
      <c r="P2044" s="332"/>
      <c r="Q2044" s="332"/>
      <c r="R2044" s="332"/>
      <c r="S2044" s="332"/>
      <c r="T2044" s="332"/>
    </row>
    <row r="2045" spans="11:20" ht="12.75">
      <c r="K2045" s="332"/>
      <c r="L2045" s="332"/>
      <c r="M2045" s="332"/>
      <c r="N2045" s="332"/>
      <c r="O2045" s="332"/>
      <c r="P2045" s="332"/>
      <c r="Q2045" s="332"/>
      <c r="R2045" s="332"/>
      <c r="S2045" s="332"/>
      <c r="T2045" s="332"/>
    </row>
    <row r="2046" spans="11:20" ht="12.75">
      <c r="K2046" s="332"/>
      <c r="L2046" s="332"/>
      <c r="M2046" s="332"/>
      <c r="N2046" s="332"/>
      <c r="O2046" s="332"/>
      <c r="P2046" s="332"/>
      <c r="Q2046" s="332"/>
      <c r="R2046" s="332"/>
      <c r="S2046" s="332"/>
      <c r="T2046" s="332"/>
    </row>
    <row r="2047" spans="11:20" ht="12.75">
      <c r="K2047" s="332"/>
      <c r="L2047" s="332"/>
      <c r="M2047" s="332"/>
      <c r="N2047" s="332"/>
      <c r="O2047" s="332"/>
      <c r="P2047" s="332"/>
      <c r="Q2047" s="332"/>
      <c r="R2047" s="332"/>
      <c r="S2047" s="332"/>
      <c r="T2047" s="332"/>
    </row>
    <row r="2048" spans="11:20" ht="12.75">
      <c r="K2048" s="332"/>
      <c r="L2048" s="332"/>
      <c r="M2048" s="332"/>
      <c r="N2048" s="332"/>
      <c r="O2048" s="332"/>
      <c r="P2048" s="332"/>
      <c r="Q2048" s="332"/>
      <c r="R2048" s="332"/>
      <c r="S2048" s="332"/>
      <c r="T2048" s="332"/>
    </row>
    <row r="2049" spans="11:20" ht="12.75">
      <c r="K2049" s="332"/>
      <c r="L2049" s="332"/>
      <c r="M2049" s="332"/>
      <c r="N2049" s="332"/>
      <c r="O2049" s="332"/>
      <c r="P2049" s="332"/>
      <c r="Q2049" s="332"/>
      <c r="R2049" s="332"/>
      <c r="S2049" s="332"/>
      <c r="T2049" s="332"/>
    </row>
    <row r="2050" spans="11:20" ht="12.75">
      <c r="K2050" s="332"/>
      <c r="L2050" s="332"/>
      <c r="M2050" s="332"/>
      <c r="N2050" s="332"/>
      <c r="O2050" s="332"/>
      <c r="P2050" s="332"/>
      <c r="Q2050" s="332"/>
      <c r="R2050" s="332"/>
      <c r="S2050" s="332"/>
      <c r="T2050" s="332"/>
    </row>
    <row r="2051" spans="11:20" ht="12.75">
      <c r="K2051" s="332"/>
      <c r="L2051" s="332"/>
      <c r="M2051" s="332"/>
      <c r="N2051" s="332"/>
      <c r="O2051" s="332"/>
      <c r="P2051" s="332"/>
      <c r="Q2051" s="332"/>
      <c r="R2051" s="332"/>
      <c r="S2051" s="332"/>
      <c r="T2051" s="332"/>
    </row>
    <row r="2052" spans="11:20" ht="12.75">
      <c r="K2052" s="332"/>
      <c r="L2052" s="332"/>
      <c r="M2052" s="332"/>
      <c r="N2052" s="332"/>
      <c r="O2052" s="332"/>
      <c r="P2052" s="332"/>
      <c r="Q2052" s="332"/>
      <c r="R2052" s="332"/>
      <c r="S2052" s="332"/>
      <c r="T2052" s="332"/>
    </row>
    <row r="2053" spans="11:20" ht="12.75">
      <c r="K2053" s="332"/>
      <c r="L2053" s="332"/>
      <c r="M2053" s="332"/>
      <c r="N2053" s="332"/>
      <c r="O2053" s="332"/>
      <c r="P2053" s="332"/>
      <c r="Q2053" s="332"/>
      <c r="R2053" s="332"/>
      <c r="S2053" s="332"/>
      <c r="T2053" s="332"/>
    </row>
    <row r="2054" spans="11:20" ht="12.75">
      <c r="K2054" s="332"/>
      <c r="L2054" s="332"/>
      <c r="M2054" s="332"/>
      <c r="N2054" s="332"/>
      <c r="O2054" s="332"/>
      <c r="P2054" s="332"/>
      <c r="Q2054" s="332"/>
      <c r="R2054" s="332"/>
      <c r="S2054" s="332"/>
      <c r="T2054" s="332"/>
    </row>
    <row r="2055" spans="11:20" ht="12.75">
      <c r="K2055" s="332"/>
      <c r="L2055" s="332"/>
      <c r="M2055" s="332"/>
      <c r="N2055" s="332"/>
      <c r="O2055" s="332"/>
      <c r="P2055" s="332"/>
      <c r="Q2055" s="332"/>
      <c r="R2055" s="332"/>
      <c r="S2055" s="332"/>
      <c r="T2055" s="332"/>
    </row>
    <row r="2056" spans="11:20" ht="12.75">
      <c r="K2056" s="332"/>
      <c r="L2056" s="332"/>
      <c r="M2056" s="332"/>
      <c r="N2056" s="332"/>
      <c r="O2056" s="332"/>
      <c r="P2056" s="332"/>
      <c r="Q2056" s="332"/>
      <c r="R2056" s="332"/>
      <c r="S2056" s="332"/>
      <c r="T2056" s="332"/>
    </row>
    <row r="2057" spans="11:20" ht="12.75">
      <c r="K2057" s="332"/>
      <c r="L2057" s="332"/>
      <c r="M2057" s="332"/>
      <c r="N2057" s="332"/>
      <c r="O2057" s="332"/>
      <c r="P2057" s="332"/>
      <c r="Q2057" s="332"/>
      <c r="R2057" s="332"/>
      <c r="S2057" s="332"/>
      <c r="T2057" s="332"/>
    </row>
    <row r="2058" spans="11:20" ht="12.75">
      <c r="K2058" s="332"/>
      <c r="L2058" s="332"/>
      <c r="M2058" s="332"/>
      <c r="N2058" s="332"/>
      <c r="O2058" s="332"/>
      <c r="P2058" s="332"/>
      <c r="Q2058" s="332"/>
      <c r="R2058" s="332"/>
      <c r="S2058" s="332"/>
      <c r="T2058" s="332"/>
    </row>
    <row r="2059" spans="11:20" ht="12.75">
      <c r="K2059" s="332"/>
      <c r="L2059" s="332"/>
      <c r="M2059" s="332"/>
      <c r="N2059" s="332"/>
      <c r="O2059" s="332"/>
      <c r="P2059" s="332"/>
      <c r="Q2059" s="332"/>
      <c r="R2059" s="332"/>
      <c r="S2059" s="332"/>
      <c r="T2059" s="332"/>
    </row>
    <row r="2060" spans="11:20" ht="12.75">
      <c r="K2060" s="332"/>
      <c r="L2060" s="332"/>
      <c r="M2060" s="332"/>
      <c r="N2060" s="332"/>
      <c r="O2060" s="332"/>
      <c r="P2060" s="332"/>
      <c r="Q2060" s="332"/>
      <c r="R2060" s="332"/>
      <c r="S2060" s="332"/>
      <c r="T2060" s="332"/>
    </row>
    <row r="2061" spans="11:20" ht="12.75">
      <c r="K2061" s="332"/>
      <c r="L2061" s="332"/>
      <c r="M2061" s="332"/>
      <c r="N2061" s="332"/>
      <c r="O2061" s="332"/>
      <c r="P2061" s="332"/>
      <c r="Q2061" s="332"/>
      <c r="R2061" s="332"/>
      <c r="S2061" s="332"/>
      <c r="T2061" s="332"/>
    </row>
    <row r="2062" spans="11:20" ht="12.75">
      <c r="K2062" s="332"/>
      <c r="L2062" s="332"/>
      <c r="M2062" s="332"/>
      <c r="N2062" s="332"/>
      <c r="O2062" s="332"/>
      <c r="P2062" s="332"/>
      <c r="Q2062" s="332"/>
      <c r="R2062" s="332"/>
      <c r="S2062" s="332"/>
      <c r="T2062" s="332"/>
    </row>
    <row r="2063" spans="11:20" ht="12.75">
      <c r="K2063" s="332"/>
      <c r="L2063" s="332"/>
      <c r="M2063" s="332"/>
      <c r="N2063" s="332"/>
      <c r="O2063" s="332"/>
      <c r="P2063" s="332"/>
      <c r="Q2063" s="332"/>
      <c r="R2063" s="332"/>
      <c r="S2063" s="332"/>
      <c r="T2063" s="332"/>
    </row>
    <row r="2064" spans="11:20" ht="12.75">
      <c r="K2064" s="332"/>
      <c r="L2064" s="332"/>
      <c r="M2064" s="332"/>
      <c r="N2064" s="332"/>
      <c r="O2064" s="332"/>
      <c r="P2064" s="332"/>
      <c r="Q2064" s="332"/>
      <c r="R2064" s="332"/>
      <c r="S2064" s="332"/>
      <c r="T2064" s="332"/>
    </row>
    <row r="2065" spans="11:20" ht="12.75">
      <c r="K2065" s="332"/>
      <c r="L2065" s="332"/>
      <c r="M2065" s="332"/>
      <c r="N2065" s="332"/>
      <c r="O2065" s="332"/>
      <c r="P2065" s="332"/>
      <c r="Q2065" s="332"/>
      <c r="R2065" s="332"/>
      <c r="S2065" s="332"/>
      <c r="T2065" s="332"/>
    </row>
    <row r="2066" spans="11:20" ht="12.75">
      <c r="K2066" s="332"/>
      <c r="L2066" s="332"/>
      <c r="M2066" s="332"/>
      <c r="N2066" s="332"/>
      <c r="O2066" s="332"/>
      <c r="P2066" s="332"/>
      <c r="Q2066" s="332"/>
      <c r="R2066" s="332"/>
      <c r="S2066" s="332"/>
      <c r="T2066" s="332"/>
    </row>
    <row r="2067" spans="11:20" ht="12.75">
      <c r="K2067" s="332"/>
      <c r="L2067" s="332"/>
      <c r="M2067" s="332"/>
      <c r="N2067" s="332"/>
      <c r="O2067" s="332"/>
      <c r="P2067" s="332"/>
      <c r="Q2067" s="332"/>
      <c r="R2067" s="332"/>
      <c r="S2067" s="332"/>
      <c r="T2067" s="332"/>
    </row>
    <row r="2068" spans="11:20" ht="12.75">
      <c r="K2068" s="332"/>
      <c r="L2068" s="332"/>
      <c r="M2068" s="332"/>
      <c r="N2068" s="332"/>
      <c r="O2068" s="332"/>
      <c r="P2068" s="332"/>
      <c r="Q2068" s="332"/>
      <c r="R2068" s="332"/>
      <c r="S2068" s="332"/>
      <c r="T2068" s="332"/>
    </row>
    <row r="2069" spans="11:20" ht="12.75">
      <c r="K2069" s="332"/>
      <c r="L2069" s="332"/>
      <c r="M2069" s="332"/>
      <c r="N2069" s="332"/>
      <c r="O2069" s="332"/>
      <c r="P2069" s="332"/>
      <c r="Q2069" s="332"/>
      <c r="R2069" s="332"/>
      <c r="S2069" s="332"/>
      <c r="T2069" s="332"/>
    </row>
    <row r="2070" spans="11:20" ht="12.75">
      <c r="K2070" s="332"/>
      <c r="L2070" s="332"/>
      <c r="M2070" s="332"/>
      <c r="N2070" s="332"/>
      <c r="O2070" s="332"/>
      <c r="P2070" s="332"/>
      <c r="Q2070" s="332"/>
      <c r="R2070" s="332"/>
      <c r="S2070" s="332"/>
      <c r="T2070" s="332"/>
    </row>
    <row r="2071" spans="11:20" ht="12.75">
      <c r="K2071" s="332"/>
      <c r="L2071" s="332"/>
      <c r="M2071" s="332"/>
      <c r="N2071" s="332"/>
      <c r="O2071" s="332"/>
      <c r="P2071" s="332"/>
      <c r="Q2071" s="332"/>
      <c r="R2071" s="332"/>
      <c r="S2071" s="332"/>
      <c r="T2071" s="332"/>
    </row>
    <row r="2072" spans="11:20" ht="12.75">
      <c r="K2072" s="332"/>
      <c r="L2072" s="332"/>
      <c r="M2072" s="332"/>
      <c r="N2072" s="332"/>
      <c r="O2072" s="332"/>
      <c r="P2072" s="332"/>
      <c r="Q2072" s="332"/>
      <c r="R2072" s="332"/>
      <c r="S2072" s="332"/>
      <c r="T2072" s="332"/>
    </row>
    <row r="2073" spans="11:20" ht="12.75">
      <c r="K2073" s="332"/>
      <c r="L2073" s="332"/>
      <c r="M2073" s="332"/>
      <c r="N2073" s="332"/>
      <c r="O2073" s="332"/>
      <c r="P2073" s="332"/>
      <c r="Q2073" s="332"/>
      <c r="R2073" s="332"/>
      <c r="S2073" s="332"/>
      <c r="T2073" s="332"/>
    </row>
    <row r="2074" spans="11:20" ht="12.75">
      <c r="K2074" s="332"/>
      <c r="L2074" s="332"/>
      <c r="M2074" s="332"/>
      <c r="N2074" s="332"/>
      <c r="O2074" s="332"/>
      <c r="P2074" s="332"/>
      <c r="Q2074" s="332"/>
      <c r="R2074" s="332"/>
      <c r="S2074" s="332"/>
      <c r="T2074" s="332"/>
    </row>
    <row r="2075" spans="11:20" ht="12.75">
      <c r="K2075" s="332"/>
      <c r="L2075" s="332"/>
      <c r="M2075" s="332"/>
      <c r="N2075" s="332"/>
      <c r="O2075" s="332"/>
      <c r="P2075" s="332"/>
      <c r="Q2075" s="332"/>
      <c r="R2075" s="332"/>
      <c r="S2075" s="332"/>
      <c r="T2075" s="332"/>
    </row>
    <row r="2076" spans="11:20" ht="12.75">
      <c r="K2076" s="332"/>
      <c r="L2076" s="332"/>
      <c r="M2076" s="332"/>
      <c r="N2076" s="332"/>
      <c r="O2076" s="332"/>
      <c r="P2076" s="332"/>
      <c r="Q2076" s="332"/>
      <c r="R2076" s="332"/>
      <c r="S2076" s="332"/>
      <c r="T2076" s="332"/>
    </row>
    <row r="2077" spans="11:20" ht="12.75">
      <c r="K2077" s="332"/>
      <c r="L2077" s="332"/>
      <c r="M2077" s="332"/>
      <c r="N2077" s="332"/>
      <c r="O2077" s="332"/>
      <c r="P2077" s="332"/>
      <c r="Q2077" s="332"/>
      <c r="R2077" s="332"/>
      <c r="S2077" s="332"/>
      <c r="T2077" s="332"/>
    </row>
    <row r="2078" spans="11:20" ht="12.75">
      <c r="K2078" s="332"/>
      <c r="L2078" s="332"/>
      <c r="M2078" s="332"/>
      <c r="N2078" s="332"/>
      <c r="O2078" s="332"/>
      <c r="P2078" s="332"/>
      <c r="Q2078" s="332"/>
      <c r="R2078" s="332"/>
      <c r="S2078" s="332"/>
      <c r="T2078" s="332"/>
    </row>
    <row r="2079" spans="11:20" ht="12.75">
      <c r="K2079" s="332"/>
      <c r="L2079" s="332"/>
      <c r="M2079" s="332"/>
      <c r="N2079" s="332"/>
      <c r="O2079" s="332"/>
      <c r="P2079" s="332"/>
      <c r="Q2079" s="332"/>
      <c r="R2079" s="332"/>
      <c r="S2079" s="332"/>
      <c r="T2079" s="332"/>
    </row>
    <row r="2080" spans="11:20" ht="12.75">
      <c r="K2080" s="332"/>
      <c r="L2080" s="332"/>
      <c r="M2080" s="332"/>
      <c r="N2080" s="332"/>
      <c r="O2080" s="332"/>
      <c r="P2080" s="332"/>
      <c r="Q2080" s="332"/>
      <c r="R2080" s="332"/>
      <c r="S2080" s="332"/>
      <c r="T2080" s="332"/>
    </row>
    <row r="2081" spans="11:20" ht="12.75">
      <c r="K2081" s="332"/>
      <c r="L2081" s="332"/>
      <c r="M2081" s="332"/>
      <c r="N2081" s="332"/>
      <c r="O2081" s="332"/>
      <c r="P2081" s="332"/>
      <c r="Q2081" s="332"/>
      <c r="R2081" s="332"/>
      <c r="S2081" s="332"/>
      <c r="T2081" s="332"/>
    </row>
    <row r="2082" spans="11:20" ht="12.75">
      <c r="K2082" s="332"/>
      <c r="L2082" s="332"/>
      <c r="M2082" s="332"/>
      <c r="N2082" s="332"/>
      <c r="O2082" s="332"/>
      <c r="P2082" s="332"/>
      <c r="Q2082" s="332"/>
      <c r="R2082" s="332"/>
      <c r="S2082" s="332"/>
      <c r="T2082" s="332"/>
    </row>
    <row r="2083" spans="11:20" ht="12.75">
      <c r="K2083" s="332"/>
      <c r="L2083" s="332"/>
      <c r="M2083" s="332"/>
      <c r="N2083" s="332"/>
      <c r="O2083" s="332"/>
      <c r="P2083" s="332"/>
      <c r="Q2083" s="332"/>
      <c r="R2083" s="332"/>
      <c r="S2083" s="332"/>
      <c r="T2083" s="332"/>
    </row>
    <row r="2084" spans="11:20" ht="12.75">
      <c r="K2084" s="332"/>
      <c r="L2084" s="332"/>
      <c r="M2084" s="332"/>
      <c r="N2084" s="332"/>
      <c r="O2084" s="332"/>
      <c r="P2084" s="332"/>
      <c r="Q2084" s="332"/>
      <c r="R2084" s="332"/>
      <c r="S2084" s="332"/>
      <c r="T2084" s="332"/>
    </row>
    <row r="2085" spans="11:20" ht="12.75">
      <c r="K2085" s="332"/>
      <c r="L2085" s="332"/>
      <c r="M2085" s="332"/>
      <c r="N2085" s="332"/>
      <c r="O2085" s="332"/>
      <c r="P2085" s="332"/>
      <c r="Q2085" s="332"/>
      <c r="R2085" s="332"/>
      <c r="S2085" s="332"/>
      <c r="T2085" s="332"/>
    </row>
    <row r="2086" spans="11:20" ht="12.75">
      <c r="K2086" s="332"/>
      <c r="L2086" s="332"/>
      <c r="M2086" s="332"/>
      <c r="N2086" s="332"/>
      <c r="O2086" s="332"/>
      <c r="P2086" s="332"/>
      <c r="Q2086" s="332"/>
      <c r="R2086" s="332"/>
      <c r="S2086" s="332"/>
      <c r="T2086" s="332"/>
    </row>
    <row r="2087" spans="11:20" ht="12.75">
      <c r="K2087" s="332"/>
      <c r="L2087" s="332"/>
      <c r="M2087" s="332"/>
      <c r="N2087" s="332"/>
      <c r="O2087" s="332"/>
      <c r="P2087" s="332"/>
      <c r="Q2087" s="332"/>
      <c r="R2087" s="332"/>
      <c r="S2087" s="332"/>
      <c r="T2087" s="332"/>
    </row>
    <row r="2088" spans="11:20" ht="12.75">
      <c r="K2088" s="332"/>
      <c r="L2088" s="332"/>
      <c r="M2088" s="332"/>
      <c r="N2088" s="332"/>
      <c r="O2088" s="332"/>
      <c r="P2088" s="332"/>
      <c r="Q2088" s="332"/>
      <c r="R2088" s="332"/>
      <c r="S2088" s="332"/>
      <c r="T2088" s="332"/>
    </row>
    <row r="2089" spans="11:20" ht="12.75">
      <c r="K2089" s="332"/>
      <c r="L2089" s="332"/>
      <c r="M2089" s="332"/>
      <c r="N2089" s="332"/>
      <c r="O2089" s="332"/>
      <c r="P2089" s="332"/>
      <c r="Q2089" s="332"/>
      <c r="R2089" s="332"/>
      <c r="S2089" s="332"/>
      <c r="T2089" s="332"/>
    </row>
    <row r="2090" spans="11:20" ht="12.75">
      <c r="K2090" s="332"/>
      <c r="L2090" s="332"/>
      <c r="M2090" s="332"/>
      <c r="N2090" s="332"/>
      <c r="O2090" s="332"/>
      <c r="P2090" s="332"/>
      <c r="Q2090" s="332"/>
      <c r="R2090" s="332"/>
      <c r="S2090" s="332"/>
      <c r="T2090" s="332"/>
    </row>
    <row r="2091" spans="11:20" ht="12.75">
      <c r="K2091" s="332"/>
      <c r="L2091" s="332"/>
      <c r="M2091" s="332"/>
      <c r="N2091" s="332"/>
      <c r="O2091" s="332"/>
      <c r="P2091" s="332"/>
      <c r="Q2091" s="332"/>
      <c r="R2091" s="332"/>
      <c r="S2091" s="332"/>
      <c r="T2091" s="332"/>
    </row>
    <row r="2092" spans="11:20" ht="12.75">
      <c r="K2092" s="332"/>
      <c r="L2092" s="332"/>
      <c r="M2092" s="332"/>
      <c r="N2092" s="332"/>
      <c r="O2092" s="332"/>
      <c r="P2092" s="332"/>
      <c r="Q2092" s="332"/>
      <c r="R2092" s="332"/>
      <c r="S2092" s="332"/>
      <c r="T2092" s="332"/>
    </row>
    <row r="2093" spans="11:20" ht="12.75">
      <c r="K2093" s="332"/>
      <c r="L2093" s="332"/>
      <c r="M2093" s="332"/>
      <c r="N2093" s="332"/>
      <c r="O2093" s="332"/>
      <c r="P2093" s="332"/>
      <c r="Q2093" s="332"/>
      <c r="R2093" s="332"/>
      <c r="S2093" s="332"/>
      <c r="T2093" s="332"/>
    </row>
    <row r="2094" spans="11:20" ht="12.75">
      <c r="K2094" s="332"/>
      <c r="L2094" s="332"/>
      <c r="M2094" s="332"/>
      <c r="N2094" s="332"/>
      <c r="O2094" s="332"/>
      <c r="P2094" s="332"/>
      <c r="Q2094" s="332"/>
      <c r="R2094" s="332"/>
      <c r="S2094" s="332"/>
      <c r="T2094" s="332"/>
    </row>
    <row r="2095" spans="11:20" ht="12.75">
      <c r="K2095" s="332"/>
      <c r="L2095" s="332"/>
      <c r="M2095" s="332"/>
      <c r="N2095" s="332"/>
      <c r="O2095" s="332"/>
      <c r="P2095" s="332"/>
      <c r="Q2095" s="332"/>
      <c r="R2095" s="332"/>
      <c r="S2095" s="332"/>
      <c r="T2095" s="332"/>
    </row>
    <row r="2096" spans="11:20" ht="12.75">
      <c r="K2096" s="332"/>
      <c r="L2096" s="332"/>
      <c r="M2096" s="332"/>
      <c r="N2096" s="332"/>
      <c r="O2096" s="332"/>
      <c r="P2096" s="332"/>
      <c r="Q2096" s="332"/>
      <c r="R2096" s="332"/>
      <c r="S2096" s="332"/>
      <c r="T2096" s="332"/>
    </row>
    <row r="2097" spans="11:20" ht="12.75">
      <c r="K2097" s="332"/>
      <c r="L2097" s="332"/>
      <c r="M2097" s="332"/>
      <c r="N2097" s="332"/>
      <c r="O2097" s="332"/>
      <c r="P2097" s="332"/>
      <c r="Q2097" s="332"/>
      <c r="R2097" s="332"/>
      <c r="S2097" s="332"/>
      <c r="T2097" s="332"/>
    </row>
    <row r="2098" spans="11:20" ht="12.75">
      <c r="K2098" s="332"/>
      <c r="L2098" s="332"/>
      <c r="M2098" s="332"/>
      <c r="N2098" s="332"/>
      <c r="O2098" s="332"/>
      <c r="P2098" s="332"/>
      <c r="Q2098" s="332"/>
      <c r="R2098" s="332"/>
      <c r="S2098" s="332"/>
      <c r="T2098" s="332"/>
    </row>
    <row r="2099" spans="11:20" ht="12.75">
      <c r="K2099" s="332"/>
      <c r="L2099" s="332"/>
      <c r="M2099" s="332"/>
      <c r="N2099" s="332"/>
      <c r="O2099" s="332"/>
      <c r="P2099" s="332"/>
      <c r="Q2099" s="332"/>
      <c r="R2099" s="332"/>
      <c r="S2099" s="332"/>
      <c r="T2099" s="332"/>
    </row>
    <row r="2100" spans="11:20" ht="12.75">
      <c r="K2100" s="332"/>
      <c r="L2100" s="332"/>
      <c r="M2100" s="332"/>
      <c r="N2100" s="332"/>
      <c r="O2100" s="332"/>
      <c r="P2100" s="332"/>
      <c r="Q2100" s="332"/>
      <c r="R2100" s="332"/>
      <c r="S2100" s="332"/>
      <c r="T2100" s="332"/>
    </row>
    <row r="2101" spans="11:20" ht="12.75">
      <c r="K2101" s="332"/>
      <c r="L2101" s="332"/>
      <c r="M2101" s="332"/>
      <c r="N2101" s="332"/>
      <c r="O2101" s="332"/>
      <c r="P2101" s="332"/>
      <c r="Q2101" s="332"/>
      <c r="R2101" s="332"/>
      <c r="S2101" s="332"/>
      <c r="T2101" s="332"/>
    </row>
    <row r="2102" spans="11:20" ht="12.75">
      <c r="K2102" s="332"/>
      <c r="L2102" s="332"/>
      <c r="M2102" s="332"/>
      <c r="N2102" s="332"/>
      <c r="O2102" s="332"/>
      <c r="P2102" s="332"/>
      <c r="Q2102" s="332"/>
      <c r="R2102" s="332"/>
      <c r="S2102" s="332"/>
      <c r="T2102" s="332"/>
    </row>
    <row r="2103" spans="11:20" ht="12.75">
      <c r="K2103" s="332"/>
      <c r="L2103" s="332"/>
      <c r="M2103" s="332"/>
      <c r="N2103" s="332"/>
      <c r="O2103" s="332"/>
      <c r="P2103" s="332"/>
      <c r="Q2103" s="332"/>
      <c r="R2103" s="332"/>
      <c r="S2103" s="332"/>
      <c r="T2103" s="332"/>
    </row>
    <row r="2104" spans="11:20" ht="12.75">
      <c r="K2104" s="332"/>
      <c r="L2104" s="332"/>
      <c r="M2104" s="332"/>
      <c r="N2104" s="332"/>
      <c r="O2104" s="332"/>
      <c r="P2104" s="332"/>
      <c r="Q2104" s="332"/>
      <c r="R2104" s="332"/>
      <c r="S2104" s="332"/>
      <c r="T2104" s="332"/>
    </row>
    <row r="2105" spans="11:20" ht="12.75">
      <c r="K2105" s="332"/>
      <c r="L2105" s="332"/>
      <c r="M2105" s="332"/>
      <c r="N2105" s="332"/>
      <c r="O2105" s="332"/>
      <c r="P2105" s="332"/>
      <c r="Q2105" s="332"/>
      <c r="R2105" s="332"/>
      <c r="S2105" s="332"/>
      <c r="T2105" s="332"/>
    </row>
    <row r="2106" spans="11:20" ht="12.75">
      <c r="K2106" s="332"/>
      <c r="L2106" s="332"/>
      <c r="M2106" s="332"/>
      <c r="N2106" s="332"/>
      <c r="O2106" s="332"/>
      <c r="P2106" s="332"/>
      <c r="Q2106" s="332"/>
      <c r="R2106" s="332"/>
      <c r="S2106" s="332"/>
      <c r="T2106" s="332"/>
    </row>
    <row r="2107" spans="11:20" ht="12.75">
      <c r="K2107" s="332"/>
      <c r="L2107" s="332"/>
      <c r="M2107" s="332"/>
      <c r="N2107" s="332"/>
      <c r="O2107" s="332"/>
      <c r="P2107" s="332"/>
      <c r="Q2107" s="332"/>
      <c r="R2107" s="332"/>
      <c r="S2107" s="332"/>
      <c r="T2107" s="332"/>
    </row>
    <row r="2108" spans="11:20" ht="12.75">
      <c r="K2108" s="332"/>
      <c r="L2108" s="332"/>
      <c r="M2108" s="332"/>
      <c r="N2108" s="332"/>
      <c r="O2108" s="332"/>
      <c r="P2108" s="332"/>
      <c r="Q2108" s="332"/>
      <c r="R2108" s="332"/>
      <c r="S2108" s="332"/>
      <c r="T2108" s="332"/>
    </row>
    <row r="2109" spans="11:20" ht="12.75">
      <c r="K2109" s="332"/>
      <c r="L2109" s="332"/>
      <c r="M2109" s="332"/>
      <c r="N2109" s="332"/>
      <c r="O2109" s="332"/>
      <c r="P2109" s="332"/>
      <c r="Q2109" s="332"/>
      <c r="R2109" s="332"/>
      <c r="S2109" s="332"/>
      <c r="T2109" s="332"/>
    </row>
    <row r="2110" spans="11:20" ht="12.75">
      <c r="K2110" s="332"/>
      <c r="L2110" s="332"/>
      <c r="M2110" s="332"/>
      <c r="N2110" s="332"/>
      <c r="O2110" s="332"/>
      <c r="P2110" s="332"/>
      <c r="Q2110" s="332"/>
      <c r="R2110" s="332"/>
      <c r="S2110" s="332"/>
      <c r="T2110" s="332"/>
    </row>
    <row r="2111" spans="11:20" ht="12.75">
      <c r="K2111" s="332"/>
      <c r="L2111" s="332"/>
      <c r="M2111" s="332"/>
      <c r="N2111" s="332"/>
      <c r="O2111" s="332"/>
      <c r="P2111" s="332"/>
      <c r="Q2111" s="332"/>
      <c r="R2111" s="332"/>
      <c r="S2111" s="332"/>
      <c r="T2111" s="332"/>
    </row>
    <row r="2112" spans="11:20" ht="12.75">
      <c r="K2112" s="332"/>
      <c r="L2112" s="332"/>
      <c r="M2112" s="332"/>
      <c r="N2112" s="332"/>
      <c r="O2112" s="332"/>
      <c r="P2112" s="332"/>
      <c r="Q2112" s="332"/>
      <c r="R2112" s="332"/>
      <c r="S2112" s="332"/>
      <c r="T2112" s="332"/>
    </row>
    <row r="2113" spans="11:20" ht="12.75">
      <c r="K2113" s="332"/>
      <c r="L2113" s="332"/>
      <c r="M2113" s="332"/>
      <c r="N2113" s="332"/>
      <c r="O2113" s="332"/>
      <c r="P2113" s="332"/>
      <c r="Q2113" s="332"/>
      <c r="R2113" s="332"/>
      <c r="S2113" s="332"/>
      <c r="T2113" s="332"/>
    </row>
    <row r="2114" spans="11:20" ht="12.75">
      <c r="K2114" s="332"/>
      <c r="L2114" s="332"/>
      <c r="M2114" s="332"/>
      <c r="N2114" s="332"/>
      <c r="O2114" s="332"/>
      <c r="P2114" s="332"/>
      <c r="Q2114" s="332"/>
      <c r="R2114" s="332"/>
      <c r="S2114" s="332"/>
      <c r="T2114" s="332"/>
    </row>
    <row r="2115" spans="11:20" ht="12.75">
      <c r="K2115" s="332"/>
      <c r="L2115" s="332"/>
      <c r="M2115" s="332"/>
      <c r="N2115" s="332"/>
      <c r="O2115" s="332"/>
      <c r="P2115" s="332"/>
      <c r="Q2115" s="332"/>
      <c r="R2115" s="332"/>
      <c r="S2115" s="332"/>
      <c r="T2115" s="332"/>
    </row>
    <row r="2116" spans="11:20" ht="12.75">
      <c r="K2116" s="332"/>
      <c r="L2116" s="332"/>
      <c r="M2116" s="332"/>
      <c r="N2116" s="332"/>
      <c r="O2116" s="332"/>
      <c r="P2116" s="332"/>
      <c r="Q2116" s="332"/>
      <c r="R2116" s="332"/>
      <c r="S2116" s="332"/>
      <c r="T2116" s="332"/>
    </row>
    <row r="2117" spans="11:20" ht="12.75">
      <c r="K2117" s="332"/>
      <c r="L2117" s="332"/>
      <c r="M2117" s="332"/>
      <c r="N2117" s="332"/>
      <c r="O2117" s="332"/>
      <c r="P2117" s="332"/>
      <c r="Q2117" s="332"/>
      <c r="R2117" s="332"/>
      <c r="S2117" s="332"/>
      <c r="T2117" s="332"/>
    </row>
    <row r="2118" spans="11:20" ht="12.75">
      <c r="K2118" s="332"/>
      <c r="L2118" s="332"/>
      <c r="M2118" s="332"/>
      <c r="N2118" s="332"/>
      <c r="O2118" s="332"/>
      <c r="P2118" s="332"/>
      <c r="Q2118" s="332"/>
      <c r="R2118" s="332"/>
      <c r="S2118" s="332"/>
      <c r="T2118" s="332"/>
    </row>
    <row r="2119" spans="11:20" ht="12.75">
      <c r="K2119" s="332"/>
      <c r="L2119" s="332"/>
      <c r="M2119" s="332"/>
      <c r="N2119" s="332"/>
      <c r="O2119" s="332"/>
      <c r="P2119" s="332"/>
      <c r="Q2119" s="332"/>
      <c r="R2119" s="332"/>
      <c r="S2119" s="332"/>
      <c r="T2119" s="332"/>
    </row>
    <row r="2120" spans="11:20" ht="12.75">
      <c r="K2120" s="332"/>
      <c r="L2120" s="332"/>
      <c r="M2120" s="332"/>
      <c r="N2120" s="332"/>
      <c r="O2120" s="332"/>
      <c r="P2120" s="332"/>
      <c r="Q2120" s="332"/>
      <c r="R2120" s="332"/>
      <c r="S2120" s="332"/>
      <c r="T2120" s="332"/>
    </row>
    <row r="2121" spans="11:20" ht="12.75">
      <c r="K2121" s="332"/>
      <c r="L2121" s="332"/>
      <c r="M2121" s="332"/>
      <c r="N2121" s="332"/>
      <c r="O2121" s="332"/>
      <c r="P2121" s="332"/>
      <c r="Q2121" s="332"/>
      <c r="R2121" s="332"/>
      <c r="S2121" s="332"/>
      <c r="T2121" s="332"/>
    </row>
    <row r="2122" spans="11:20" ht="12.75">
      <c r="K2122" s="332"/>
      <c r="L2122" s="332"/>
      <c r="M2122" s="332"/>
      <c r="N2122" s="332"/>
      <c r="O2122" s="332"/>
      <c r="P2122" s="332"/>
      <c r="Q2122" s="332"/>
      <c r="R2122" s="332"/>
      <c r="S2122" s="332"/>
      <c r="T2122" s="332"/>
    </row>
    <row r="2123" spans="11:20" ht="12.75">
      <c r="K2123" s="332"/>
      <c r="L2123" s="332"/>
      <c r="M2123" s="332"/>
      <c r="N2123" s="332"/>
      <c r="O2123" s="332"/>
      <c r="P2123" s="332"/>
      <c r="Q2123" s="332"/>
      <c r="R2123" s="332"/>
      <c r="S2123" s="332"/>
      <c r="T2123" s="332"/>
    </row>
    <row r="2124" spans="11:20" ht="12.75">
      <c r="K2124" s="332"/>
      <c r="L2124" s="332"/>
      <c r="M2124" s="332"/>
      <c r="N2124" s="332"/>
      <c r="O2124" s="332"/>
      <c r="P2124" s="332"/>
      <c r="Q2124" s="332"/>
      <c r="R2124" s="332"/>
      <c r="S2124" s="332"/>
      <c r="T2124" s="332"/>
    </row>
    <row r="2125" spans="11:20" ht="12.75">
      <c r="K2125" s="332"/>
      <c r="L2125" s="332"/>
      <c r="M2125" s="332"/>
      <c r="N2125" s="332"/>
      <c r="O2125" s="332"/>
      <c r="P2125" s="332"/>
      <c r="Q2125" s="332"/>
      <c r="R2125" s="332"/>
      <c r="S2125" s="332"/>
      <c r="T2125" s="332"/>
    </row>
    <row r="2126" spans="11:20" ht="12.75">
      <c r="K2126" s="332"/>
      <c r="L2126" s="332"/>
      <c r="M2126" s="332"/>
      <c r="N2126" s="332"/>
      <c r="O2126" s="332"/>
      <c r="P2126" s="332"/>
      <c r="Q2126" s="332"/>
      <c r="R2126" s="332"/>
      <c r="S2126" s="332"/>
      <c r="T2126" s="332"/>
    </row>
    <row r="2127" spans="11:20" ht="12.75">
      <c r="K2127" s="332"/>
      <c r="L2127" s="332"/>
      <c r="M2127" s="332"/>
      <c r="N2127" s="332"/>
      <c r="O2127" s="332"/>
      <c r="P2127" s="332"/>
      <c r="Q2127" s="332"/>
      <c r="R2127" s="332"/>
      <c r="S2127" s="332"/>
      <c r="T2127" s="332"/>
    </row>
    <row r="2128" spans="11:20" ht="12.75">
      <c r="K2128" s="332"/>
      <c r="L2128" s="332"/>
      <c r="M2128" s="332"/>
      <c r="N2128" s="332"/>
      <c r="O2128" s="332"/>
      <c r="P2128" s="332"/>
      <c r="Q2128" s="332"/>
      <c r="R2128" s="332"/>
      <c r="S2128" s="332"/>
      <c r="T2128" s="332"/>
    </row>
    <row r="2129" spans="11:20" ht="12.75">
      <c r="K2129" s="332"/>
      <c r="L2129" s="332"/>
      <c r="M2129" s="332"/>
      <c r="N2129" s="332"/>
      <c r="O2129" s="332"/>
      <c r="P2129" s="332"/>
      <c r="Q2129" s="332"/>
      <c r="R2129" s="332"/>
      <c r="S2129" s="332"/>
      <c r="T2129" s="332"/>
    </row>
    <row r="2130" spans="11:20" ht="12.75">
      <c r="K2130" s="332"/>
      <c r="L2130" s="332"/>
      <c r="M2130" s="332"/>
      <c r="N2130" s="332"/>
      <c r="O2130" s="332"/>
      <c r="P2130" s="332"/>
      <c r="Q2130" s="332"/>
      <c r="R2130" s="332"/>
      <c r="S2130" s="332"/>
      <c r="T2130" s="332"/>
    </row>
    <row r="2131" spans="11:20" ht="12.75">
      <c r="K2131" s="332"/>
      <c r="L2131" s="332"/>
      <c r="M2131" s="332"/>
      <c r="N2131" s="332"/>
      <c r="O2131" s="332"/>
      <c r="P2131" s="332"/>
      <c r="Q2131" s="332"/>
      <c r="R2131" s="332"/>
      <c r="S2131" s="332"/>
      <c r="T2131" s="332"/>
    </row>
    <row r="2132" spans="11:20" ht="12.75">
      <c r="K2132" s="332"/>
      <c r="L2132" s="332"/>
      <c r="M2132" s="332"/>
      <c r="N2132" s="332"/>
      <c r="O2132" s="332"/>
      <c r="P2132" s="332"/>
      <c r="Q2132" s="332"/>
      <c r="R2132" s="332"/>
      <c r="S2132" s="332"/>
      <c r="T2132" s="332"/>
    </row>
    <row r="2133" spans="11:20" ht="12.75">
      <c r="K2133" s="332"/>
      <c r="L2133" s="332"/>
      <c r="M2133" s="332"/>
      <c r="N2133" s="332"/>
      <c r="O2133" s="332"/>
      <c r="P2133" s="332"/>
      <c r="Q2133" s="332"/>
      <c r="R2133" s="332"/>
      <c r="S2133" s="332"/>
      <c r="T2133" s="332"/>
    </row>
    <row r="2134" spans="11:20" ht="12.75">
      <c r="K2134" s="332"/>
      <c r="L2134" s="332"/>
      <c r="M2134" s="332"/>
      <c r="N2134" s="332"/>
      <c r="O2134" s="332"/>
      <c r="P2134" s="332"/>
      <c r="Q2134" s="332"/>
      <c r="R2134" s="332"/>
      <c r="S2134" s="332"/>
      <c r="T2134" s="332"/>
    </row>
    <row r="2135" spans="11:20" ht="12.75">
      <c r="K2135" s="332"/>
      <c r="L2135" s="332"/>
      <c r="M2135" s="332"/>
      <c r="N2135" s="332"/>
      <c r="O2135" s="332"/>
      <c r="P2135" s="332"/>
      <c r="Q2135" s="332"/>
      <c r="R2135" s="332"/>
      <c r="S2135" s="332"/>
      <c r="T2135" s="332"/>
    </row>
    <row r="2136" spans="11:20" ht="12.75">
      <c r="K2136" s="332"/>
      <c r="L2136" s="332"/>
      <c r="M2136" s="332"/>
      <c r="N2136" s="332"/>
      <c r="O2136" s="332"/>
      <c r="P2136" s="332"/>
      <c r="Q2136" s="332"/>
      <c r="R2136" s="332"/>
      <c r="S2136" s="332"/>
      <c r="T2136" s="332"/>
    </row>
    <row r="2137" spans="11:20" ht="12.75">
      <c r="K2137" s="332"/>
      <c r="L2137" s="332"/>
      <c r="M2137" s="332"/>
      <c r="N2137" s="332"/>
      <c r="O2137" s="332"/>
      <c r="P2137" s="332"/>
      <c r="Q2137" s="332"/>
      <c r="R2137" s="332"/>
      <c r="S2137" s="332"/>
      <c r="T2137" s="332"/>
    </row>
    <row r="2138" spans="11:20" ht="12.75">
      <c r="K2138" s="332"/>
      <c r="L2138" s="332"/>
      <c r="M2138" s="332"/>
      <c r="N2138" s="332"/>
      <c r="O2138" s="332"/>
      <c r="P2138" s="332"/>
      <c r="Q2138" s="332"/>
      <c r="R2138" s="332"/>
      <c r="S2138" s="332"/>
      <c r="T2138" s="332"/>
    </row>
    <row r="2139" spans="11:20" ht="12.75">
      <c r="K2139" s="332"/>
      <c r="L2139" s="332"/>
      <c r="M2139" s="332"/>
      <c r="N2139" s="332"/>
      <c r="O2139" s="332"/>
      <c r="P2139" s="332"/>
      <c r="Q2139" s="332"/>
      <c r="R2139" s="332"/>
      <c r="S2139" s="332"/>
      <c r="T2139" s="332"/>
    </row>
    <row r="2140" spans="11:20" ht="12.75">
      <c r="K2140" s="332"/>
      <c r="L2140" s="332"/>
      <c r="M2140" s="332"/>
      <c r="N2140" s="332"/>
      <c r="O2140" s="332"/>
      <c r="P2140" s="332"/>
      <c r="Q2140" s="332"/>
      <c r="R2140" s="332"/>
      <c r="S2140" s="332"/>
      <c r="T2140" s="332"/>
    </row>
    <row r="2141" spans="11:20" ht="12.75">
      <c r="K2141" s="332"/>
      <c r="L2141" s="332"/>
      <c r="M2141" s="332"/>
      <c r="N2141" s="332"/>
      <c r="O2141" s="332"/>
      <c r="P2141" s="332"/>
      <c r="Q2141" s="332"/>
      <c r="R2141" s="332"/>
      <c r="S2141" s="332"/>
      <c r="T2141" s="332"/>
    </row>
    <row r="2142" spans="11:20" ht="12.75">
      <c r="K2142" s="332"/>
      <c r="L2142" s="332"/>
      <c r="M2142" s="332"/>
      <c r="N2142" s="332"/>
      <c r="O2142" s="332"/>
      <c r="P2142" s="332"/>
      <c r="Q2142" s="332"/>
      <c r="R2142" s="332"/>
      <c r="S2142" s="332"/>
      <c r="T2142" s="332"/>
    </row>
    <row r="2143" spans="11:20" ht="12.75">
      <c r="K2143" s="332"/>
      <c r="L2143" s="332"/>
      <c r="M2143" s="332"/>
      <c r="N2143" s="332"/>
      <c r="O2143" s="332"/>
      <c r="P2143" s="332"/>
      <c r="Q2143" s="332"/>
      <c r="R2143" s="332"/>
      <c r="S2143" s="332"/>
      <c r="T2143" s="332"/>
    </row>
    <row r="2144" spans="11:20" ht="12.75">
      <c r="K2144" s="332"/>
      <c r="L2144" s="332"/>
      <c r="M2144" s="332"/>
      <c r="N2144" s="332"/>
      <c r="O2144" s="332"/>
      <c r="P2144" s="332"/>
      <c r="Q2144" s="332"/>
      <c r="R2144" s="332"/>
      <c r="S2144" s="332"/>
      <c r="T2144" s="332"/>
    </row>
    <row r="2145" spans="11:20" ht="12.75">
      <c r="K2145" s="332"/>
      <c r="L2145" s="332"/>
      <c r="M2145" s="332"/>
      <c r="N2145" s="332"/>
      <c r="O2145" s="332"/>
      <c r="P2145" s="332"/>
      <c r="Q2145" s="332"/>
      <c r="R2145" s="332"/>
      <c r="S2145" s="332"/>
      <c r="T2145" s="332"/>
    </row>
    <row r="2146" spans="11:20" ht="12.75">
      <c r="K2146" s="332"/>
      <c r="L2146" s="332"/>
      <c r="M2146" s="332"/>
      <c r="N2146" s="332"/>
      <c r="O2146" s="332"/>
      <c r="P2146" s="332"/>
      <c r="Q2146" s="332"/>
      <c r="R2146" s="332"/>
      <c r="S2146" s="332"/>
      <c r="T2146" s="332"/>
    </row>
    <row r="2147" spans="11:20" ht="12.75">
      <c r="K2147" s="332"/>
      <c r="L2147" s="332"/>
      <c r="M2147" s="332"/>
      <c r="N2147" s="332"/>
      <c r="O2147" s="332"/>
      <c r="P2147" s="332"/>
      <c r="Q2147" s="332"/>
      <c r="R2147" s="332"/>
      <c r="S2147" s="332"/>
      <c r="T2147" s="332"/>
    </row>
    <row r="2148" spans="11:20" ht="12.75">
      <c r="K2148" s="332"/>
      <c r="L2148" s="332"/>
      <c r="M2148" s="332"/>
      <c r="N2148" s="332"/>
      <c r="O2148" s="332"/>
      <c r="P2148" s="332"/>
      <c r="Q2148" s="332"/>
      <c r="R2148" s="332"/>
      <c r="S2148" s="332"/>
      <c r="T2148" s="332"/>
    </row>
    <row r="2149" spans="11:20" ht="12.75">
      <c r="K2149" s="332"/>
      <c r="L2149" s="332"/>
      <c r="M2149" s="332"/>
      <c r="N2149" s="332"/>
      <c r="O2149" s="332"/>
      <c r="P2149" s="332"/>
      <c r="Q2149" s="332"/>
      <c r="R2149" s="332"/>
      <c r="S2149" s="332"/>
      <c r="T2149" s="332"/>
    </row>
    <row r="2150" spans="11:20" ht="12.75">
      <c r="K2150" s="332"/>
      <c r="L2150" s="332"/>
      <c r="M2150" s="332"/>
      <c r="N2150" s="332"/>
      <c r="O2150" s="332"/>
      <c r="P2150" s="332"/>
      <c r="Q2150" s="332"/>
      <c r="R2150" s="332"/>
      <c r="S2150" s="332"/>
      <c r="T2150" s="332"/>
    </row>
    <row r="2151" spans="11:20" ht="12.75">
      <c r="K2151" s="332"/>
      <c r="L2151" s="332"/>
      <c r="M2151" s="332"/>
      <c r="N2151" s="332"/>
      <c r="O2151" s="332"/>
      <c r="P2151" s="332"/>
      <c r="Q2151" s="332"/>
      <c r="R2151" s="332"/>
      <c r="S2151" s="332"/>
      <c r="T2151" s="332"/>
    </row>
    <row r="2152" spans="11:20" ht="12.75">
      <c r="K2152" s="332"/>
      <c r="L2152" s="332"/>
      <c r="M2152" s="332"/>
      <c r="N2152" s="332"/>
      <c r="O2152" s="332"/>
      <c r="P2152" s="332"/>
      <c r="Q2152" s="332"/>
      <c r="R2152" s="332"/>
      <c r="S2152" s="332"/>
      <c r="T2152" s="332"/>
    </row>
    <row r="2153" spans="11:20" ht="12.75">
      <c r="K2153" s="332"/>
      <c r="L2153" s="332"/>
      <c r="M2153" s="332"/>
      <c r="N2153" s="332"/>
      <c r="O2153" s="332"/>
      <c r="P2153" s="332"/>
      <c r="Q2153" s="332"/>
      <c r="R2153" s="332"/>
      <c r="S2153" s="332"/>
      <c r="T2153" s="332"/>
    </row>
    <row r="2154" spans="11:20" ht="12.75">
      <c r="K2154" s="332"/>
      <c r="L2154" s="332"/>
      <c r="M2154" s="332"/>
      <c r="N2154" s="332"/>
      <c r="O2154" s="332"/>
      <c r="P2154" s="332"/>
      <c r="Q2154" s="332"/>
      <c r="R2154" s="332"/>
      <c r="S2154" s="332"/>
      <c r="T2154" s="332"/>
    </row>
    <row r="2155" spans="11:20" ht="12.75">
      <c r="K2155" s="332"/>
      <c r="L2155" s="332"/>
      <c r="M2155" s="332"/>
      <c r="N2155" s="332"/>
      <c r="O2155" s="332"/>
      <c r="P2155" s="332"/>
      <c r="Q2155" s="332"/>
      <c r="R2155" s="332"/>
      <c r="S2155" s="332"/>
      <c r="T2155" s="332"/>
    </row>
    <row r="2156" spans="11:20" ht="12.75">
      <c r="K2156" s="332"/>
      <c r="L2156" s="332"/>
      <c r="M2156" s="332"/>
      <c r="N2156" s="332"/>
      <c r="O2156" s="332"/>
      <c r="P2156" s="332"/>
      <c r="Q2156" s="332"/>
      <c r="R2156" s="332"/>
      <c r="S2156" s="332"/>
      <c r="T2156" s="332"/>
    </row>
    <row r="2157" spans="11:20" ht="12.75">
      <c r="K2157" s="332"/>
      <c r="L2157" s="332"/>
      <c r="M2157" s="332"/>
      <c r="N2157" s="332"/>
      <c r="O2157" s="332"/>
      <c r="P2157" s="332"/>
      <c r="Q2157" s="332"/>
      <c r="R2157" s="332"/>
      <c r="S2157" s="332"/>
      <c r="T2157" s="332"/>
    </row>
    <row r="2158" spans="11:20" ht="12.75">
      <c r="K2158" s="332"/>
      <c r="L2158" s="332"/>
      <c r="M2158" s="332"/>
      <c r="N2158" s="332"/>
      <c r="O2158" s="332"/>
      <c r="P2158" s="332"/>
      <c r="Q2158" s="332"/>
      <c r="R2158" s="332"/>
      <c r="S2158" s="332"/>
      <c r="T2158" s="332"/>
    </row>
    <row r="2159" spans="11:20" ht="12.75">
      <c r="K2159" s="332"/>
      <c r="L2159" s="332"/>
      <c r="M2159" s="332"/>
      <c r="N2159" s="332"/>
      <c r="O2159" s="332"/>
      <c r="P2159" s="332"/>
      <c r="Q2159" s="332"/>
      <c r="R2159" s="332"/>
      <c r="S2159" s="332"/>
      <c r="T2159" s="332"/>
    </row>
    <row r="2160" spans="11:20" ht="12.75">
      <c r="K2160" s="332"/>
      <c r="L2160" s="332"/>
      <c r="M2160" s="332"/>
      <c r="N2160" s="332"/>
      <c r="O2160" s="332"/>
      <c r="P2160" s="332"/>
      <c r="Q2160" s="332"/>
      <c r="R2160" s="332"/>
      <c r="S2160" s="332"/>
      <c r="T2160" s="332"/>
    </row>
    <row r="2161" spans="11:20" ht="12.75">
      <c r="K2161" s="332"/>
      <c r="L2161" s="332"/>
      <c r="M2161" s="332"/>
      <c r="N2161" s="332"/>
      <c r="O2161" s="332"/>
      <c r="P2161" s="332"/>
      <c r="Q2161" s="332"/>
      <c r="R2161" s="332"/>
      <c r="S2161" s="332"/>
      <c r="T2161" s="332"/>
    </row>
    <row r="2162" spans="11:20" ht="12.75">
      <c r="K2162" s="332"/>
      <c r="L2162" s="332"/>
      <c r="M2162" s="332"/>
      <c r="N2162" s="332"/>
      <c r="O2162" s="332"/>
      <c r="P2162" s="332"/>
      <c r="Q2162" s="332"/>
      <c r="R2162" s="332"/>
      <c r="S2162" s="332"/>
      <c r="T2162" s="332"/>
    </row>
    <row r="2163" spans="11:20" ht="12.75">
      <c r="K2163" s="332"/>
      <c r="L2163" s="332"/>
      <c r="M2163" s="332"/>
      <c r="N2163" s="332"/>
      <c r="O2163" s="332"/>
      <c r="P2163" s="332"/>
      <c r="Q2163" s="332"/>
      <c r="R2163" s="332"/>
      <c r="S2163" s="332"/>
      <c r="T2163" s="332"/>
    </row>
    <row r="2164" spans="11:20" ht="12.75">
      <c r="K2164" s="332"/>
      <c r="L2164" s="332"/>
      <c r="M2164" s="332"/>
      <c r="N2164" s="332"/>
      <c r="O2164" s="332"/>
      <c r="P2164" s="332"/>
      <c r="Q2164" s="332"/>
      <c r="R2164" s="332"/>
      <c r="S2164" s="332"/>
      <c r="T2164" s="332"/>
    </row>
    <row r="2165" spans="11:20" ht="12.75">
      <c r="K2165" s="332"/>
      <c r="L2165" s="332"/>
      <c r="M2165" s="332"/>
      <c r="N2165" s="332"/>
      <c r="O2165" s="332"/>
      <c r="P2165" s="332"/>
      <c r="Q2165" s="332"/>
      <c r="R2165" s="332"/>
      <c r="S2165" s="332"/>
      <c r="T2165" s="332"/>
    </row>
    <row r="2166" spans="11:20" ht="12.75">
      <c r="K2166" s="332"/>
      <c r="L2166" s="332"/>
      <c r="M2166" s="332"/>
      <c r="N2166" s="332"/>
      <c r="O2166" s="332"/>
      <c r="P2166" s="332"/>
      <c r="Q2166" s="332"/>
      <c r="R2166" s="332"/>
      <c r="S2166" s="332"/>
      <c r="T2166" s="332"/>
    </row>
    <row r="2167" spans="11:20" ht="12.75">
      <c r="K2167" s="332"/>
      <c r="L2167" s="332"/>
      <c r="M2167" s="332"/>
      <c r="N2167" s="332"/>
      <c r="O2167" s="332"/>
      <c r="P2167" s="332"/>
      <c r="Q2167" s="332"/>
      <c r="R2167" s="332"/>
      <c r="S2167" s="332"/>
      <c r="T2167" s="332"/>
    </row>
    <row r="2168" spans="11:20" ht="12.75">
      <c r="K2168" s="332"/>
      <c r="L2168" s="332"/>
      <c r="M2168" s="332"/>
      <c r="N2168" s="332"/>
      <c r="O2168" s="332"/>
      <c r="P2168" s="332"/>
      <c r="Q2168" s="332"/>
      <c r="R2168" s="332"/>
      <c r="S2168" s="332"/>
      <c r="T2168" s="332"/>
    </row>
    <row r="2169" spans="11:20" ht="12.75">
      <c r="K2169" s="332"/>
      <c r="L2169" s="332"/>
      <c r="M2169" s="332"/>
      <c r="N2169" s="332"/>
      <c r="O2169" s="332"/>
      <c r="P2169" s="332"/>
      <c r="Q2169" s="332"/>
      <c r="R2169" s="332"/>
      <c r="S2169" s="332"/>
      <c r="T2169" s="332"/>
    </row>
    <row r="2170" spans="11:20" ht="12.75">
      <c r="K2170" s="332"/>
      <c r="L2170" s="332"/>
      <c r="M2170" s="332"/>
      <c r="N2170" s="332"/>
      <c r="O2170" s="332"/>
      <c r="P2170" s="332"/>
      <c r="Q2170" s="332"/>
      <c r="R2170" s="332"/>
      <c r="S2170" s="332"/>
      <c r="T2170" s="332"/>
    </row>
    <row r="2171" spans="11:20" ht="12.75">
      <c r="K2171" s="332"/>
      <c r="L2171" s="332"/>
      <c r="M2171" s="332"/>
      <c r="N2171" s="332"/>
      <c r="O2171" s="332"/>
      <c r="P2171" s="332"/>
      <c r="Q2171" s="332"/>
      <c r="R2171" s="332"/>
      <c r="S2171" s="332"/>
      <c r="T2171" s="332"/>
    </row>
    <row r="2172" spans="11:20" ht="12.75">
      <c r="K2172" s="332"/>
      <c r="L2172" s="332"/>
      <c r="M2172" s="332"/>
      <c r="N2172" s="332"/>
      <c r="O2172" s="332"/>
      <c r="P2172" s="332"/>
      <c r="Q2172" s="332"/>
      <c r="R2172" s="332"/>
      <c r="S2172" s="332"/>
      <c r="T2172" s="332"/>
    </row>
    <row r="2173" spans="11:20" ht="12.75">
      <c r="K2173" s="332"/>
      <c r="L2173" s="332"/>
      <c r="M2173" s="332"/>
      <c r="N2173" s="332"/>
      <c r="O2173" s="332"/>
      <c r="P2173" s="332"/>
      <c r="Q2173" s="332"/>
      <c r="R2173" s="332"/>
      <c r="S2173" s="332"/>
      <c r="T2173" s="332"/>
    </row>
    <row r="2174" spans="11:20" ht="12.75">
      <c r="K2174" s="332"/>
      <c r="L2174" s="332"/>
      <c r="M2174" s="332"/>
      <c r="N2174" s="332"/>
      <c r="O2174" s="332"/>
      <c r="P2174" s="332"/>
      <c r="Q2174" s="332"/>
      <c r="R2174" s="332"/>
      <c r="S2174" s="332"/>
      <c r="T2174" s="332"/>
    </row>
    <row r="2175" spans="11:20" ht="12.75">
      <c r="K2175" s="332"/>
      <c r="L2175" s="332"/>
      <c r="M2175" s="332"/>
      <c r="N2175" s="332"/>
      <c r="O2175" s="332"/>
      <c r="P2175" s="332"/>
      <c r="Q2175" s="332"/>
      <c r="R2175" s="332"/>
      <c r="S2175" s="332"/>
      <c r="T2175" s="332"/>
    </row>
    <row r="2176" spans="11:20" ht="12.75">
      <c r="K2176" s="332"/>
      <c r="L2176" s="332"/>
      <c r="M2176" s="332"/>
      <c r="N2176" s="332"/>
      <c r="O2176" s="332"/>
      <c r="P2176" s="332"/>
      <c r="Q2176" s="332"/>
      <c r="R2176" s="332"/>
      <c r="S2176" s="332"/>
      <c r="T2176" s="332"/>
    </row>
    <row r="2177" spans="11:20" ht="12.75">
      <c r="K2177" s="332"/>
      <c r="L2177" s="332"/>
      <c r="M2177" s="332"/>
      <c r="N2177" s="332"/>
      <c r="O2177" s="332"/>
      <c r="P2177" s="332"/>
      <c r="Q2177" s="332"/>
      <c r="R2177" s="332"/>
      <c r="S2177" s="332"/>
      <c r="T2177" s="332"/>
    </row>
    <row r="2178" spans="11:20" ht="12.75">
      <c r="K2178" s="332"/>
      <c r="L2178" s="332"/>
      <c r="M2178" s="332"/>
      <c r="N2178" s="332"/>
      <c r="O2178" s="332"/>
      <c r="P2178" s="332"/>
      <c r="Q2178" s="332"/>
      <c r="R2178" s="332"/>
      <c r="S2178" s="332"/>
      <c r="T2178" s="332"/>
    </row>
    <row r="2179" spans="11:20" ht="12.75">
      <c r="K2179" s="332"/>
      <c r="L2179" s="332"/>
      <c r="M2179" s="332"/>
      <c r="N2179" s="332"/>
      <c r="O2179" s="332"/>
      <c r="P2179" s="332"/>
      <c r="Q2179" s="332"/>
      <c r="R2179" s="332"/>
      <c r="S2179" s="332"/>
      <c r="T2179" s="332"/>
    </row>
    <row r="2180" spans="11:20" ht="12.75">
      <c r="K2180" s="332"/>
      <c r="L2180" s="332"/>
      <c r="M2180" s="332"/>
      <c r="N2180" s="332"/>
      <c r="O2180" s="332"/>
      <c r="P2180" s="332"/>
      <c r="Q2180" s="332"/>
      <c r="R2180" s="332"/>
      <c r="S2180" s="332"/>
      <c r="T2180" s="332"/>
    </row>
    <row r="2181" spans="11:20" ht="12.75">
      <c r="K2181" s="332"/>
      <c r="L2181" s="332"/>
      <c r="M2181" s="332"/>
      <c r="N2181" s="332"/>
      <c r="O2181" s="332"/>
      <c r="P2181" s="332"/>
      <c r="Q2181" s="332"/>
      <c r="R2181" s="332"/>
      <c r="S2181" s="332"/>
      <c r="T2181" s="332"/>
    </row>
    <row r="2182" spans="11:20" ht="12.75">
      <c r="K2182" s="332"/>
      <c r="L2182" s="332"/>
      <c r="M2182" s="332"/>
      <c r="N2182" s="332"/>
      <c r="O2182" s="332"/>
      <c r="P2182" s="332"/>
      <c r="Q2182" s="332"/>
      <c r="R2182" s="332"/>
      <c r="S2182" s="332"/>
      <c r="T2182" s="332"/>
    </row>
    <row r="2183" spans="11:20" ht="12.75">
      <c r="K2183" s="332"/>
      <c r="L2183" s="332"/>
      <c r="M2183" s="332"/>
      <c r="N2183" s="332"/>
      <c r="O2183" s="332"/>
      <c r="P2183" s="332"/>
      <c r="Q2183" s="332"/>
      <c r="R2183" s="332"/>
      <c r="S2183" s="332"/>
      <c r="T2183" s="332"/>
    </row>
    <row r="2184" spans="11:20" ht="12.75">
      <c r="K2184" s="332"/>
      <c r="L2184" s="332"/>
      <c r="M2184" s="332"/>
      <c r="N2184" s="332"/>
      <c r="O2184" s="332"/>
      <c r="P2184" s="332"/>
      <c r="Q2184" s="332"/>
      <c r="R2184" s="332"/>
      <c r="S2184" s="332"/>
      <c r="T2184" s="332"/>
    </row>
    <row r="2185" spans="11:20" ht="12.75">
      <c r="K2185" s="332"/>
      <c r="L2185" s="332"/>
      <c r="M2185" s="332"/>
      <c r="N2185" s="332"/>
      <c r="O2185" s="332"/>
      <c r="P2185" s="332"/>
      <c r="Q2185" s="332"/>
      <c r="R2185" s="332"/>
      <c r="S2185" s="332"/>
      <c r="T2185" s="332"/>
    </row>
    <row r="2186" spans="11:20" ht="12.75">
      <c r="K2186" s="332"/>
      <c r="L2186" s="332"/>
      <c r="M2186" s="332"/>
      <c r="N2186" s="332"/>
      <c r="O2186" s="332"/>
      <c r="P2186" s="332"/>
      <c r="Q2186" s="332"/>
      <c r="R2186" s="332"/>
      <c r="S2186" s="332"/>
      <c r="T2186" s="332"/>
    </row>
    <row r="2187" spans="11:20" ht="12.75">
      <c r="K2187" s="332"/>
      <c r="L2187" s="332"/>
      <c r="M2187" s="332"/>
      <c r="N2187" s="332"/>
      <c r="O2187" s="332"/>
      <c r="P2187" s="332"/>
      <c r="Q2187" s="332"/>
      <c r="R2187" s="332"/>
      <c r="S2187" s="332"/>
      <c r="T2187" s="332"/>
    </row>
    <row r="2188" spans="11:20" ht="12.75">
      <c r="K2188" s="332"/>
      <c r="L2188" s="332"/>
      <c r="M2188" s="332"/>
      <c r="N2188" s="332"/>
      <c r="O2188" s="332"/>
      <c r="P2188" s="332"/>
      <c r="Q2188" s="332"/>
      <c r="R2188" s="332"/>
      <c r="S2188" s="332"/>
      <c r="T2188" s="332"/>
    </row>
    <row r="2189" spans="11:20" ht="12.75">
      <c r="K2189" s="332"/>
      <c r="L2189" s="332"/>
      <c r="M2189" s="332"/>
      <c r="N2189" s="332"/>
      <c r="O2189" s="332"/>
      <c r="P2189" s="332"/>
      <c r="Q2189" s="332"/>
      <c r="R2189" s="332"/>
      <c r="S2189" s="332"/>
      <c r="T2189" s="332"/>
    </row>
    <row r="2190" spans="11:20" ht="12.75">
      <c r="K2190" s="332"/>
      <c r="L2190" s="332"/>
      <c r="M2190" s="332"/>
      <c r="N2190" s="332"/>
      <c r="O2190" s="332"/>
      <c r="P2190" s="332"/>
      <c r="Q2190" s="332"/>
      <c r="R2190" s="332"/>
      <c r="S2190" s="332"/>
      <c r="T2190" s="332"/>
    </row>
    <row r="2191" spans="11:20" ht="12.75">
      <c r="K2191" s="332"/>
      <c r="L2191" s="332"/>
      <c r="M2191" s="332"/>
      <c r="N2191" s="332"/>
      <c r="O2191" s="332"/>
      <c r="P2191" s="332"/>
      <c r="Q2191" s="332"/>
      <c r="R2191" s="332"/>
      <c r="S2191" s="332"/>
      <c r="T2191" s="332"/>
    </row>
    <row r="2192" spans="11:20" ht="12.75">
      <c r="K2192" s="332"/>
      <c r="L2192" s="332"/>
      <c r="M2192" s="332"/>
      <c r="N2192" s="332"/>
      <c r="O2192" s="332"/>
      <c r="P2192" s="332"/>
      <c r="Q2192" s="332"/>
      <c r="R2192" s="332"/>
      <c r="S2192" s="332"/>
      <c r="T2192" s="332"/>
    </row>
    <row r="2193" spans="11:20" ht="12.75">
      <c r="K2193" s="332"/>
      <c r="L2193" s="332"/>
      <c r="M2193" s="332"/>
      <c r="N2193" s="332"/>
      <c r="O2193" s="332"/>
      <c r="P2193" s="332"/>
      <c r="Q2193" s="332"/>
      <c r="R2193" s="332"/>
      <c r="S2193" s="332"/>
      <c r="T2193" s="332"/>
    </row>
    <row r="2194" spans="11:20" ht="12.75">
      <c r="K2194" s="332"/>
      <c r="L2194" s="332"/>
      <c r="M2194" s="332"/>
      <c r="N2194" s="332"/>
      <c r="O2194" s="332"/>
      <c r="P2194" s="332"/>
      <c r="Q2194" s="332"/>
      <c r="R2194" s="332"/>
      <c r="S2194" s="332"/>
      <c r="T2194" s="332"/>
    </row>
    <row r="2195" spans="11:20" ht="12.75">
      <c r="K2195" s="332"/>
      <c r="L2195" s="332"/>
      <c r="M2195" s="332"/>
      <c r="N2195" s="332"/>
      <c r="O2195" s="332"/>
      <c r="P2195" s="332"/>
      <c r="Q2195" s="332"/>
      <c r="R2195" s="332"/>
      <c r="S2195" s="332"/>
      <c r="T2195" s="332"/>
    </row>
    <row r="2196" spans="11:20" ht="12.75">
      <c r="K2196" s="332"/>
      <c r="L2196" s="332"/>
      <c r="M2196" s="332"/>
      <c r="N2196" s="332"/>
      <c r="O2196" s="332"/>
      <c r="P2196" s="332"/>
      <c r="Q2196" s="332"/>
      <c r="R2196" s="332"/>
      <c r="S2196" s="332"/>
      <c r="T2196" s="332"/>
    </row>
    <row r="2197" spans="11:20" ht="12.75">
      <c r="K2197" s="332"/>
      <c r="L2197" s="332"/>
      <c r="M2197" s="332"/>
      <c r="N2197" s="332"/>
      <c r="O2197" s="332"/>
      <c r="P2197" s="332"/>
      <c r="Q2197" s="332"/>
      <c r="R2197" s="332"/>
      <c r="S2197" s="332"/>
      <c r="T2197" s="332"/>
    </row>
    <row r="2198" spans="11:20" ht="12.75">
      <c r="K2198" s="332"/>
      <c r="L2198" s="332"/>
      <c r="M2198" s="332"/>
      <c r="N2198" s="332"/>
      <c r="O2198" s="332"/>
      <c r="P2198" s="332"/>
      <c r="Q2198" s="332"/>
      <c r="R2198" s="332"/>
      <c r="S2198" s="332"/>
      <c r="T2198" s="332"/>
    </row>
    <row r="2199" spans="11:20" ht="12.75">
      <c r="K2199" s="332"/>
      <c r="L2199" s="332"/>
      <c r="M2199" s="332"/>
      <c r="N2199" s="332"/>
      <c r="O2199" s="332"/>
      <c r="P2199" s="332"/>
      <c r="Q2199" s="332"/>
      <c r="R2199" s="332"/>
      <c r="S2199" s="332"/>
      <c r="T2199" s="332"/>
    </row>
    <row r="2200" spans="11:20" ht="12.75">
      <c r="K2200" s="332"/>
      <c r="L2200" s="332"/>
      <c r="M2200" s="332"/>
      <c r="N2200" s="332"/>
      <c r="O2200" s="332"/>
      <c r="P2200" s="332"/>
      <c r="Q2200" s="332"/>
      <c r="R2200" s="332"/>
      <c r="S2200" s="332"/>
      <c r="T2200" s="332"/>
    </row>
    <row r="2201" spans="11:20" ht="12.75">
      <c r="K2201" s="332"/>
      <c r="L2201" s="332"/>
      <c r="M2201" s="332"/>
      <c r="N2201" s="332"/>
      <c r="O2201" s="332"/>
      <c r="P2201" s="332"/>
      <c r="Q2201" s="332"/>
      <c r="R2201" s="332"/>
      <c r="S2201" s="332"/>
      <c r="T2201" s="332"/>
    </row>
    <row r="2202" spans="11:20" ht="12.75">
      <c r="K2202" s="332"/>
      <c r="L2202" s="332"/>
      <c r="M2202" s="332"/>
      <c r="N2202" s="332"/>
      <c r="O2202" s="332"/>
      <c r="P2202" s="332"/>
      <c r="Q2202" s="332"/>
      <c r="R2202" s="332"/>
      <c r="S2202" s="332"/>
      <c r="T2202" s="332"/>
    </row>
    <row r="2203" spans="11:20" ht="12.75">
      <c r="K2203" s="332"/>
      <c r="L2203" s="332"/>
      <c r="M2203" s="332"/>
      <c r="N2203" s="332"/>
      <c r="O2203" s="332"/>
      <c r="P2203" s="332"/>
      <c r="Q2203" s="332"/>
      <c r="R2203" s="332"/>
      <c r="S2203" s="332"/>
      <c r="T2203" s="332"/>
    </row>
    <row r="2204" spans="11:20" ht="12.75">
      <c r="K2204" s="332"/>
      <c r="L2204" s="332"/>
      <c r="M2204" s="332"/>
      <c r="N2204" s="332"/>
      <c r="O2204" s="332"/>
      <c r="P2204" s="332"/>
      <c r="Q2204" s="332"/>
      <c r="R2204" s="332"/>
      <c r="S2204" s="332"/>
      <c r="T2204" s="332"/>
    </row>
    <row r="2205" spans="11:20" ht="12.75">
      <c r="K2205" s="332"/>
      <c r="L2205" s="332"/>
      <c r="M2205" s="332"/>
      <c r="N2205" s="332"/>
      <c r="O2205" s="332"/>
      <c r="P2205" s="332"/>
      <c r="Q2205" s="332"/>
      <c r="R2205" s="332"/>
      <c r="S2205" s="332"/>
      <c r="T2205" s="332"/>
    </row>
    <row r="2206" spans="11:20" ht="12.75">
      <c r="K2206" s="332"/>
      <c r="L2206" s="332"/>
      <c r="M2206" s="332"/>
      <c r="N2206" s="332"/>
      <c r="O2206" s="332"/>
      <c r="P2206" s="332"/>
      <c r="Q2206" s="332"/>
      <c r="R2206" s="332"/>
      <c r="S2206" s="332"/>
      <c r="T2206" s="332"/>
    </row>
    <row r="2207" spans="11:20" ht="12.75">
      <c r="K2207" s="332"/>
      <c r="L2207" s="332"/>
      <c r="M2207" s="332"/>
      <c r="N2207" s="332"/>
      <c r="O2207" s="332"/>
      <c r="P2207" s="332"/>
      <c r="Q2207" s="332"/>
      <c r="R2207" s="332"/>
      <c r="S2207" s="332"/>
      <c r="T2207" s="332"/>
    </row>
    <row r="2208" spans="11:20" ht="12.75">
      <c r="K2208" s="332"/>
      <c r="L2208" s="332"/>
      <c r="M2208" s="332"/>
      <c r="N2208" s="332"/>
      <c r="O2208" s="332"/>
      <c r="P2208" s="332"/>
      <c r="Q2208" s="332"/>
      <c r="R2208" s="332"/>
      <c r="S2208" s="332"/>
      <c r="T2208" s="332"/>
    </row>
    <row r="2209" spans="11:20" ht="12.75">
      <c r="K2209" s="332"/>
      <c r="L2209" s="332"/>
      <c r="M2209" s="332"/>
      <c r="N2209" s="332"/>
      <c r="O2209" s="332"/>
      <c r="P2209" s="332"/>
      <c r="Q2209" s="332"/>
      <c r="R2209" s="332"/>
      <c r="S2209" s="332"/>
      <c r="T2209" s="332"/>
    </row>
    <row r="2210" spans="11:20" ht="12.75">
      <c r="K2210" s="332"/>
      <c r="L2210" s="332"/>
      <c r="M2210" s="332"/>
      <c r="N2210" s="332"/>
      <c r="O2210" s="332"/>
      <c r="P2210" s="332"/>
      <c r="Q2210" s="332"/>
      <c r="R2210" s="332"/>
      <c r="S2210" s="332"/>
      <c r="T2210" s="332"/>
    </row>
    <row r="2211" spans="11:20" ht="12.75">
      <c r="K2211" s="332"/>
      <c r="L2211" s="332"/>
      <c r="M2211" s="332"/>
      <c r="N2211" s="332"/>
      <c r="O2211" s="332"/>
      <c r="P2211" s="332"/>
      <c r="Q2211" s="332"/>
      <c r="R2211" s="332"/>
      <c r="S2211" s="332"/>
      <c r="T2211" s="332"/>
    </row>
    <row r="2212" spans="11:20" ht="12.75">
      <c r="K2212" s="332"/>
      <c r="L2212" s="332"/>
      <c r="M2212" s="332"/>
      <c r="N2212" s="332"/>
      <c r="O2212" s="332"/>
      <c r="P2212" s="332"/>
      <c r="Q2212" s="332"/>
      <c r="R2212" s="332"/>
      <c r="S2212" s="332"/>
      <c r="T2212" s="332"/>
    </row>
    <row r="2213" spans="11:20" ht="12.75">
      <c r="K2213" s="332"/>
      <c r="L2213" s="332"/>
      <c r="M2213" s="332"/>
      <c r="N2213" s="332"/>
      <c r="O2213" s="332"/>
      <c r="P2213" s="332"/>
      <c r="Q2213" s="332"/>
      <c r="R2213" s="332"/>
      <c r="S2213" s="332"/>
      <c r="T2213" s="332"/>
    </row>
    <row r="2214" spans="11:20" ht="12.75">
      <c r="K2214" s="332"/>
      <c r="L2214" s="332"/>
      <c r="M2214" s="332"/>
      <c r="N2214" s="332"/>
      <c r="O2214" s="332"/>
      <c r="P2214" s="332"/>
      <c r="Q2214" s="332"/>
      <c r="R2214" s="332"/>
      <c r="S2214" s="332"/>
      <c r="T2214" s="332"/>
    </row>
    <row r="2215" spans="11:20" ht="12.75">
      <c r="K2215" s="332"/>
      <c r="L2215" s="332"/>
      <c r="M2215" s="332"/>
      <c r="N2215" s="332"/>
      <c r="O2215" s="332"/>
      <c r="P2215" s="332"/>
      <c r="Q2215" s="332"/>
      <c r="R2215" s="332"/>
      <c r="S2215" s="332"/>
      <c r="T2215" s="332"/>
    </row>
    <row r="2216" spans="11:20" ht="12.75">
      <c r="K2216" s="332"/>
      <c r="L2216" s="332"/>
      <c r="M2216" s="332"/>
      <c r="N2216" s="332"/>
      <c r="O2216" s="332"/>
      <c r="P2216" s="332"/>
      <c r="Q2216" s="332"/>
      <c r="R2216" s="332"/>
      <c r="S2216" s="332"/>
      <c r="T2216" s="332"/>
    </row>
    <row r="2217" spans="11:20" ht="12.75">
      <c r="K2217" s="332"/>
      <c r="L2217" s="332"/>
      <c r="M2217" s="332"/>
      <c r="N2217" s="332"/>
      <c r="O2217" s="332"/>
      <c r="P2217" s="332"/>
      <c r="Q2217" s="332"/>
      <c r="R2217" s="332"/>
      <c r="S2217" s="332"/>
      <c r="T2217" s="332"/>
    </row>
    <row r="2218" spans="11:20" ht="12.75">
      <c r="K2218" s="332"/>
      <c r="L2218" s="332"/>
      <c r="M2218" s="332"/>
      <c r="N2218" s="332"/>
      <c r="O2218" s="332"/>
      <c r="P2218" s="332"/>
      <c r="Q2218" s="332"/>
      <c r="R2218" s="332"/>
      <c r="S2218" s="332"/>
      <c r="T2218" s="332"/>
    </row>
    <row r="2219" spans="11:20" ht="12.75">
      <c r="K2219" s="332"/>
      <c r="L2219" s="332"/>
      <c r="M2219" s="332"/>
      <c r="N2219" s="332"/>
      <c r="O2219" s="332"/>
      <c r="P2219" s="332"/>
      <c r="Q2219" s="332"/>
      <c r="R2219" s="332"/>
      <c r="S2219" s="332"/>
      <c r="T2219" s="332"/>
    </row>
    <row r="2220" spans="11:20" ht="12.75">
      <c r="K2220" s="332"/>
      <c r="L2220" s="332"/>
      <c r="M2220" s="332"/>
      <c r="N2220" s="332"/>
      <c r="O2220" s="332"/>
      <c r="P2220" s="332"/>
      <c r="Q2220" s="332"/>
      <c r="R2220" s="332"/>
      <c r="S2220" s="332"/>
      <c r="T2220" s="332"/>
    </row>
    <row r="2221" spans="11:20" ht="12.75">
      <c r="K2221" s="332"/>
      <c r="L2221" s="332"/>
      <c r="M2221" s="332"/>
      <c r="N2221" s="332"/>
      <c r="O2221" s="332"/>
      <c r="P2221" s="332"/>
      <c r="Q2221" s="332"/>
      <c r="R2221" s="332"/>
      <c r="S2221" s="332"/>
      <c r="T2221" s="332"/>
    </row>
    <row r="2222" spans="11:20" ht="12.75">
      <c r="K2222" s="332"/>
      <c r="L2222" s="332"/>
      <c r="M2222" s="332"/>
      <c r="N2222" s="332"/>
      <c r="O2222" s="332"/>
      <c r="P2222" s="332"/>
      <c r="Q2222" s="332"/>
      <c r="R2222" s="332"/>
      <c r="S2222" s="332"/>
      <c r="T2222" s="332"/>
    </row>
    <row r="2223" spans="11:20" ht="12.75">
      <c r="K2223" s="332"/>
      <c r="L2223" s="332"/>
      <c r="M2223" s="332"/>
      <c r="N2223" s="332"/>
      <c r="O2223" s="332"/>
      <c r="P2223" s="332"/>
      <c r="Q2223" s="332"/>
      <c r="R2223" s="332"/>
      <c r="S2223" s="332"/>
      <c r="T2223" s="332"/>
    </row>
    <row r="2224" spans="11:20" ht="12.75">
      <c r="K2224" s="332"/>
      <c r="L2224" s="332"/>
      <c r="M2224" s="332"/>
      <c r="N2224" s="332"/>
      <c r="O2224" s="332"/>
      <c r="P2224" s="332"/>
      <c r="Q2224" s="332"/>
      <c r="R2224" s="332"/>
      <c r="S2224" s="332"/>
      <c r="T2224" s="332"/>
    </row>
    <row r="2225" spans="11:20" ht="12.75">
      <c r="K2225" s="332"/>
      <c r="L2225" s="332"/>
      <c r="M2225" s="332"/>
      <c r="N2225" s="332"/>
      <c r="O2225" s="332"/>
      <c r="P2225" s="332"/>
      <c r="Q2225" s="332"/>
      <c r="R2225" s="332"/>
      <c r="S2225" s="332"/>
      <c r="T2225" s="332"/>
    </row>
    <row r="2226" spans="11:20" ht="12.75">
      <c r="K2226" s="332"/>
      <c r="L2226" s="332"/>
      <c r="M2226" s="332"/>
      <c r="N2226" s="332"/>
      <c r="O2226" s="332"/>
      <c r="P2226" s="332"/>
      <c r="Q2226" s="332"/>
      <c r="R2226" s="332"/>
      <c r="S2226" s="332"/>
      <c r="T2226" s="332"/>
    </row>
    <row r="2227" spans="11:20" ht="12.75">
      <c r="K2227" s="332"/>
      <c r="L2227" s="332"/>
      <c r="M2227" s="332"/>
      <c r="N2227" s="332"/>
      <c r="O2227" s="332"/>
      <c r="P2227" s="332"/>
      <c r="Q2227" s="332"/>
      <c r="R2227" s="332"/>
      <c r="S2227" s="332"/>
      <c r="T2227" s="332"/>
    </row>
    <row r="2228" spans="11:20" ht="12.75">
      <c r="K2228" s="332"/>
      <c r="L2228" s="332"/>
      <c r="M2228" s="332"/>
      <c r="N2228" s="332"/>
      <c r="O2228" s="332"/>
      <c r="P2228" s="332"/>
      <c r="Q2228" s="332"/>
      <c r="R2228" s="332"/>
      <c r="S2228" s="332"/>
      <c r="T2228" s="332"/>
    </row>
    <row r="2229" spans="11:20" ht="12.75">
      <c r="K2229" s="332"/>
      <c r="L2229" s="332"/>
      <c r="M2229" s="332"/>
      <c r="N2229" s="332"/>
      <c r="O2229" s="332"/>
      <c r="P2229" s="332"/>
      <c r="Q2229" s="332"/>
      <c r="R2229" s="332"/>
      <c r="S2229" s="332"/>
      <c r="T2229" s="332"/>
    </row>
    <row r="2230" spans="11:20" ht="12.75">
      <c r="K2230" s="332"/>
      <c r="L2230" s="332"/>
      <c r="M2230" s="332"/>
      <c r="N2230" s="332"/>
      <c r="O2230" s="332"/>
      <c r="P2230" s="332"/>
      <c r="Q2230" s="332"/>
      <c r="R2230" s="332"/>
      <c r="S2230" s="332"/>
      <c r="T2230" s="332"/>
    </row>
    <row r="2231" spans="11:20" ht="12.75">
      <c r="K2231" s="332"/>
      <c r="L2231" s="332"/>
      <c r="M2231" s="332"/>
      <c r="N2231" s="332"/>
      <c r="O2231" s="332"/>
      <c r="P2231" s="332"/>
      <c r="Q2231" s="332"/>
      <c r="R2231" s="332"/>
      <c r="S2231" s="332"/>
      <c r="T2231" s="332"/>
    </row>
    <row r="2232" spans="11:20" ht="12.75">
      <c r="K2232" s="332"/>
      <c r="L2232" s="332"/>
      <c r="M2232" s="332"/>
      <c r="N2232" s="332"/>
      <c r="O2232" s="332"/>
      <c r="P2232" s="332"/>
      <c r="Q2232" s="332"/>
      <c r="R2232" s="332"/>
      <c r="S2232" s="332"/>
      <c r="T2232" s="332"/>
    </row>
    <row r="2233" spans="11:20" ht="12.75">
      <c r="K2233" s="332"/>
      <c r="L2233" s="332"/>
      <c r="M2233" s="332"/>
      <c r="N2233" s="332"/>
      <c r="O2233" s="332"/>
      <c r="P2233" s="332"/>
      <c r="Q2233" s="332"/>
      <c r="R2233" s="332"/>
      <c r="S2233" s="332"/>
      <c r="T2233" s="332"/>
    </row>
    <row r="2234" spans="11:20" ht="12.75">
      <c r="K2234" s="332"/>
      <c r="L2234" s="332"/>
      <c r="M2234" s="332"/>
      <c r="N2234" s="332"/>
      <c r="O2234" s="332"/>
      <c r="P2234" s="332"/>
      <c r="Q2234" s="332"/>
      <c r="R2234" s="332"/>
      <c r="S2234" s="332"/>
      <c r="T2234" s="332"/>
    </row>
    <row r="2235" spans="11:20" ht="12.75">
      <c r="K2235" s="332"/>
      <c r="L2235" s="332"/>
      <c r="M2235" s="332"/>
      <c r="N2235" s="332"/>
      <c r="O2235" s="332"/>
      <c r="P2235" s="332"/>
      <c r="Q2235" s="332"/>
      <c r="R2235" s="332"/>
      <c r="S2235" s="332"/>
      <c r="T2235" s="332"/>
    </row>
    <row r="2236" spans="11:20" ht="12.75">
      <c r="K2236" s="332"/>
      <c r="L2236" s="332"/>
      <c r="M2236" s="332"/>
      <c r="N2236" s="332"/>
      <c r="O2236" s="332"/>
      <c r="P2236" s="332"/>
      <c r="Q2236" s="332"/>
      <c r="R2236" s="332"/>
      <c r="S2236" s="332"/>
      <c r="T2236" s="332"/>
    </row>
    <row r="2237" spans="11:20" ht="12.75">
      <c r="K2237" s="332"/>
      <c r="L2237" s="332"/>
      <c r="M2237" s="332"/>
      <c r="N2237" s="332"/>
      <c r="O2237" s="332"/>
      <c r="P2237" s="332"/>
      <c r="Q2237" s="332"/>
      <c r="R2237" s="332"/>
      <c r="S2237" s="332"/>
      <c r="T2237" s="332"/>
    </row>
    <row r="2238" spans="11:20" ht="12.75">
      <c r="K2238" s="332"/>
      <c r="L2238" s="332"/>
      <c r="M2238" s="332"/>
      <c r="N2238" s="332"/>
      <c r="O2238" s="332"/>
      <c r="P2238" s="332"/>
      <c r="Q2238" s="332"/>
      <c r="R2238" s="332"/>
      <c r="S2238" s="332"/>
      <c r="T2238" s="332"/>
    </row>
    <row r="2239" spans="11:20" ht="12.75">
      <c r="K2239" s="332"/>
      <c r="L2239" s="332"/>
      <c r="M2239" s="332"/>
      <c r="N2239" s="332"/>
      <c r="O2239" s="332"/>
      <c r="P2239" s="332"/>
      <c r="Q2239" s="332"/>
      <c r="R2239" s="332"/>
      <c r="S2239" s="332"/>
      <c r="T2239" s="332"/>
    </row>
    <row r="2240" spans="11:20" ht="12.75">
      <c r="K2240" s="332"/>
      <c r="L2240" s="332"/>
      <c r="M2240" s="332"/>
      <c r="N2240" s="332"/>
      <c r="O2240" s="332"/>
      <c r="P2240" s="332"/>
      <c r="Q2240" s="332"/>
      <c r="R2240" s="332"/>
      <c r="S2240" s="332"/>
      <c r="T2240" s="332"/>
    </row>
    <row r="2241" spans="11:20" ht="12.75">
      <c r="K2241" s="332"/>
      <c r="L2241" s="332"/>
      <c r="M2241" s="332"/>
      <c r="N2241" s="332"/>
      <c r="O2241" s="332"/>
      <c r="P2241" s="332"/>
      <c r="Q2241" s="332"/>
      <c r="R2241" s="332"/>
      <c r="S2241" s="332"/>
      <c r="T2241" s="332"/>
    </row>
    <row r="2242" spans="11:20" ht="12.75">
      <c r="K2242" s="332"/>
      <c r="L2242" s="332"/>
      <c r="M2242" s="332"/>
      <c r="N2242" s="332"/>
      <c r="O2242" s="332"/>
      <c r="P2242" s="332"/>
      <c r="Q2242" s="332"/>
      <c r="R2242" s="332"/>
      <c r="S2242" s="332"/>
      <c r="T2242" s="332"/>
    </row>
    <row r="2243" spans="11:20" ht="12.75">
      <c r="K2243" s="332"/>
      <c r="L2243" s="332"/>
      <c r="M2243" s="332"/>
      <c r="N2243" s="332"/>
      <c r="O2243" s="332"/>
      <c r="P2243" s="332"/>
      <c r="Q2243" s="332"/>
      <c r="R2243" s="332"/>
      <c r="S2243" s="332"/>
      <c r="T2243" s="332"/>
    </row>
    <row r="2244" spans="11:20" ht="12.75">
      <c r="K2244" s="332"/>
      <c r="L2244" s="332"/>
      <c r="M2244" s="332"/>
      <c r="N2244" s="332"/>
      <c r="O2244" s="332"/>
      <c r="P2244" s="332"/>
      <c r="Q2244" s="332"/>
      <c r="R2244" s="332"/>
      <c r="S2244" s="332"/>
      <c r="T2244" s="332"/>
    </row>
    <row r="2245" spans="11:20" ht="12.75">
      <c r="K2245" s="332"/>
      <c r="L2245" s="332"/>
      <c r="M2245" s="332"/>
      <c r="N2245" s="332"/>
      <c r="O2245" s="332"/>
      <c r="P2245" s="332"/>
      <c r="Q2245" s="332"/>
      <c r="R2245" s="332"/>
      <c r="S2245" s="332"/>
      <c r="T2245" s="332"/>
    </row>
    <row r="2246" spans="11:20" ht="12.75">
      <c r="K2246" s="332"/>
      <c r="L2246" s="332"/>
      <c r="M2246" s="332"/>
      <c r="N2246" s="332"/>
      <c r="O2246" s="332"/>
      <c r="P2246" s="332"/>
      <c r="Q2246" s="332"/>
      <c r="R2246" s="332"/>
      <c r="S2246" s="332"/>
      <c r="T2246" s="332"/>
    </row>
    <row r="2247" spans="11:20" ht="12.75">
      <c r="K2247" s="332"/>
      <c r="L2247" s="332"/>
      <c r="M2247" s="332"/>
      <c r="N2247" s="332"/>
      <c r="O2247" s="332"/>
      <c r="P2247" s="332"/>
      <c r="Q2247" s="332"/>
      <c r="R2247" s="332"/>
      <c r="S2247" s="332"/>
      <c r="T2247" s="332"/>
    </row>
    <row r="2248" spans="11:20" ht="12.75">
      <c r="K2248" s="332"/>
      <c r="L2248" s="332"/>
      <c r="M2248" s="332"/>
      <c r="N2248" s="332"/>
      <c r="O2248" s="332"/>
      <c r="P2248" s="332"/>
      <c r="Q2248" s="332"/>
      <c r="R2248" s="332"/>
      <c r="S2248" s="332"/>
      <c r="T2248" s="332"/>
    </row>
    <row r="2249" spans="11:20" ht="12.75">
      <c r="K2249" s="332"/>
      <c r="L2249" s="332"/>
      <c r="M2249" s="332"/>
      <c r="N2249" s="332"/>
      <c r="O2249" s="332"/>
      <c r="P2249" s="332"/>
      <c r="Q2249" s="332"/>
      <c r="R2249" s="332"/>
      <c r="S2249" s="332"/>
      <c r="T2249" s="332"/>
    </row>
    <row r="2250" spans="11:20" ht="12.75">
      <c r="K2250" s="332"/>
      <c r="L2250" s="332"/>
      <c r="M2250" s="332"/>
      <c r="N2250" s="332"/>
      <c r="O2250" s="332"/>
      <c r="P2250" s="332"/>
      <c r="Q2250" s="332"/>
      <c r="R2250" s="332"/>
      <c r="S2250" s="332"/>
      <c r="T2250" s="332"/>
    </row>
    <row r="2251" spans="11:20" ht="12.75">
      <c r="K2251" s="332"/>
      <c r="L2251" s="332"/>
      <c r="M2251" s="332"/>
      <c r="N2251" s="332"/>
      <c r="O2251" s="332"/>
      <c r="P2251" s="332"/>
      <c r="Q2251" s="332"/>
      <c r="R2251" s="332"/>
      <c r="S2251" s="332"/>
      <c r="T2251" s="332"/>
    </row>
    <row r="2252" spans="11:20" ht="12.75">
      <c r="K2252" s="332"/>
      <c r="L2252" s="332"/>
      <c r="M2252" s="332"/>
      <c r="N2252" s="332"/>
      <c r="O2252" s="332"/>
      <c r="P2252" s="332"/>
      <c r="Q2252" s="332"/>
      <c r="R2252" s="332"/>
      <c r="S2252" s="332"/>
      <c r="T2252" s="332"/>
    </row>
    <row r="2253" spans="11:20" ht="12.75">
      <c r="K2253" s="332"/>
      <c r="L2253" s="332"/>
      <c r="M2253" s="332"/>
      <c r="N2253" s="332"/>
      <c r="O2253" s="332"/>
      <c r="P2253" s="332"/>
      <c r="Q2253" s="332"/>
      <c r="R2253" s="332"/>
      <c r="S2253" s="332"/>
      <c r="T2253" s="332"/>
    </row>
    <row r="2254" spans="11:20" ht="12.75">
      <c r="K2254" s="332"/>
      <c r="L2254" s="332"/>
      <c r="M2254" s="332"/>
      <c r="N2254" s="332"/>
      <c r="O2254" s="332"/>
      <c r="P2254" s="332"/>
      <c r="Q2254" s="332"/>
      <c r="R2254" s="332"/>
      <c r="S2254" s="332"/>
      <c r="T2254" s="332"/>
    </row>
    <row r="2255" spans="11:20" ht="12.75">
      <c r="K2255" s="332"/>
      <c r="L2255" s="332"/>
      <c r="M2255" s="332"/>
      <c r="N2255" s="332"/>
      <c r="O2255" s="332"/>
      <c r="P2255" s="332"/>
      <c r="Q2255" s="332"/>
      <c r="R2255" s="332"/>
      <c r="S2255" s="332"/>
      <c r="T2255" s="332"/>
    </row>
    <row r="2256" spans="11:20" ht="12.75">
      <c r="K2256" s="332"/>
      <c r="L2256" s="332"/>
      <c r="M2256" s="332"/>
      <c r="N2256" s="332"/>
      <c r="O2256" s="332"/>
      <c r="P2256" s="332"/>
      <c r="Q2256" s="332"/>
      <c r="R2256" s="332"/>
      <c r="S2256" s="332"/>
      <c r="T2256" s="332"/>
    </row>
    <row r="2257" spans="11:20" ht="12.75">
      <c r="K2257" s="332"/>
      <c r="L2257" s="332"/>
      <c r="M2257" s="332"/>
      <c r="N2257" s="332"/>
      <c r="O2257" s="332"/>
      <c r="P2257" s="332"/>
      <c r="Q2257" s="332"/>
      <c r="R2257" s="332"/>
      <c r="S2257" s="332"/>
      <c r="T2257" s="332"/>
    </row>
    <row r="2258" spans="11:20" ht="12.75">
      <c r="K2258" s="332"/>
      <c r="L2258" s="332"/>
      <c r="M2258" s="332"/>
      <c r="N2258" s="332"/>
      <c r="O2258" s="332"/>
      <c r="P2258" s="332"/>
      <c r="Q2258" s="332"/>
      <c r="R2258" s="332"/>
      <c r="S2258" s="332"/>
      <c r="T2258" s="332"/>
    </row>
    <row r="2259" spans="11:20" ht="12.75">
      <c r="K2259" s="332"/>
      <c r="L2259" s="332"/>
      <c r="M2259" s="332"/>
      <c r="N2259" s="332"/>
      <c r="O2259" s="332"/>
      <c r="P2259" s="332"/>
      <c r="Q2259" s="332"/>
      <c r="R2259" s="332"/>
      <c r="S2259" s="332"/>
      <c r="T2259" s="332"/>
    </row>
    <row r="2260" spans="11:20" ht="12.75">
      <c r="K2260" s="332"/>
      <c r="L2260" s="332"/>
      <c r="M2260" s="332"/>
      <c r="N2260" s="332"/>
      <c r="O2260" s="332"/>
      <c r="P2260" s="332"/>
      <c r="Q2260" s="332"/>
      <c r="R2260" s="332"/>
      <c r="S2260" s="332"/>
      <c r="T2260" s="332"/>
    </row>
    <row r="2261" spans="11:20" ht="12.75">
      <c r="K2261" s="332"/>
      <c r="L2261" s="332"/>
      <c r="M2261" s="332"/>
      <c r="N2261" s="332"/>
      <c r="O2261" s="332"/>
      <c r="P2261" s="332"/>
      <c r="Q2261" s="332"/>
      <c r="R2261" s="332"/>
      <c r="S2261" s="332"/>
      <c r="T2261" s="332"/>
    </row>
    <row r="2262" spans="11:20" ht="12.75">
      <c r="K2262" s="332"/>
      <c r="L2262" s="332"/>
      <c r="M2262" s="332"/>
      <c r="N2262" s="332"/>
      <c r="O2262" s="332"/>
      <c r="P2262" s="332"/>
      <c r="Q2262" s="332"/>
      <c r="R2262" s="332"/>
      <c r="S2262" s="332"/>
      <c r="T2262" s="332"/>
    </row>
    <row r="2263" spans="11:20" ht="12.75">
      <c r="K2263" s="332"/>
      <c r="L2263" s="332"/>
      <c r="M2263" s="332"/>
      <c r="N2263" s="332"/>
      <c r="O2263" s="332"/>
      <c r="P2263" s="332"/>
      <c r="Q2263" s="332"/>
      <c r="R2263" s="332"/>
      <c r="S2263" s="332"/>
      <c r="T2263" s="332"/>
    </row>
    <row r="2264" spans="11:20" ht="12.75">
      <c r="K2264" s="332"/>
      <c r="L2264" s="332"/>
      <c r="M2264" s="332"/>
      <c r="N2264" s="332"/>
      <c r="O2264" s="332"/>
      <c r="P2264" s="332"/>
      <c r="Q2264" s="332"/>
      <c r="R2264" s="332"/>
      <c r="S2264" s="332"/>
      <c r="T2264" s="332"/>
    </row>
    <row r="2265" spans="11:20" ht="12.75">
      <c r="K2265" s="332"/>
      <c r="L2265" s="332"/>
      <c r="M2265" s="332"/>
      <c r="N2265" s="332"/>
      <c r="O2265" s="332"/>
      <c r="P2265" s="332"/>
      <c r="Q2265" s="332"/>
      <c r="R2265" s="332"/>
      <c r="S2265" s="332"/>
      <c r="T2265" s="332"/>
    </row>
    <row r="2266" spans="11:20" ht="12.75">
      <c r="K2266" s="332"/>
      <c r="L2266" s="332"/>
      <c r="M2266" s="332"/>
      <c r="N2266" s="332"/>
      <c r="O2266" s="332"/>
      <c r="P2266" s="332"/>
      <c r="Q2266" s="332"/>
      <c r="R2266" s="332"/>
      <c r="S2266" s="332"/>
      <c r="T2266" s="332"/>
    </row>
    <row r="2267" spans="11:20" ht="12.75">
      <c r="K2267" s="332"/>
      <c r="L2267" s="332"/>
      <c r="M2267" s="332"/>
      <c r="N2267" s="332"/>
      <c r="O2267" s="332"/>
      <c r="P2267" s="332"/>
      <c r="Q2267" s="332"/>
      <c r="R2267" s="332"/>
      <c r="S2267" s="332"/>
      <c r="T2267" s="332"/>
    </row>
    <row r="2268" spans="11:20" ht="12.75">
      <c r="K2268" s="332"/>
      <c r="L2268" s="332"/>
      <c r="M2268" s="332"/>
      <c r="N2268" s="332"/>
      <c r="O2268" s="332"/>
      <c r="P2268" s="332"/>
      <c r="Q2268" s="332"/>
      <c r="R2268" s="332"/>
      <c r="S2268" s="332"/>
      <c r="T2268" s="332"/>
    </row>
    <row r="2269" spans="11:20" ht="12.75">
      <c r="K2269" s="332"/>
      <c r="L2269" s="332"/>
      <c r="M2269" s="332"/>
      <c r="N2269" s="332"/>
      <c r="O2269" s="332"/>
      <c r="P2269" s="332"/>
      <c r="Q2269" s="332"/>
      <c r="R2269" s="332"/>
      <c r="S2269" s="332"/>
      <c r="T2269" s="332"/>
    </row>
    <row r="2270" spans="11:20" ht="12.75">
      <c r="K2270" s="332"/>
      <c r="L2270" s="332"/>
      <c r="M2270" s="332"/>
      <c r="N2270" s="332"/>
      <c r="O2270" s="332"/>
      <c r="P2270" s="332"/>
      <c r="Q2270" s="332"/>
      <c r="R2270" s="332"/>
      <c r="S2270" s="332"/>
      <c r="T2270" s="332"/>
    </row>
    <row r="2271" spans="11:20" ht="12.75">
      <c r="K2271" s="332"/>
      <c r="L2271" s="332"/>
      <c r="M2271" s="332"/>
      <c r="N2271" s="332"/>
      <c r="O2271" s="332"/>
      <c r="P2271" s="332"/>
      <c r="Q2271" s="332"/>
      <c r="R2271" s="332"/>
      <c r="S2271" s="332"/>
      <c r="T2271" s="332"/>
    </row>
    <row r="2272" spans="11:20" ht="12.75">
      <c r="K2272" s="332"/>
      <c r="L2272" s="332"/>
      <c r="M2272" s="332"/>
      <c r="N2272" s="332"/>
      <c r="O2272" s="332"/>
      <c r="P2272" s="332"/>
      <c r="Q2272" s="332"/>
      <c r="R2272" s="332"/>
      <c r="S2272" s="332"/>
      <c r="T2272" s="332"/>
    </row>
    <row r="2273" spans="11:20" ht="12.75">
      <c r="K2273" s="332"/>
      <c r="L2273" s="332"/>
      <c r="M2273" s="332"/>
      <c r="N2273" s="332"/>
      <c r="O2273" s="332"/>
      <c r="P2273" s="332"/>
      <c r="Q2273" s="332"/>
      <c r="R2273" s="332"/>
      <c r="S2273" s="332"/>
      <c r="T2273" s="332"/>
    </row>
    <row r="2274" spans="11:20" ht="12.75">
      <c r="K2274" s="332"/>
      <c r="L2274" s="332"/>
      <c r="M2274" s="332"/>
      <c r="N2274" s="332"/>
      <c r="O2274" s="332"/>
      <c r="P2274" s="332"/>
      <c r="Q2274" s="332"/>
      <c r="R2274" s="332"/>
      <c r="S2274" s="332"/>
      <c r="T2274" s="332"/>
    </row>
    <row r="2275" spans="11:20" ht="12.75">
      <c r="K2275" s="332"/>
      <c r="L2275" s="332"/>
      <c r="M2275" s="332"/>
      <c r="N2275" s="332"/>
      <c r="O2275" s="332"/>
      <c r="P2275" s="332"/>
      <c r="Q2275" s="332"/>
      <c r="R2275" s="332"/>
      <c r="S2275" s="332"/>
      <c r="T2275" s="332"/>
    </row>
    <row r="2276" spans="11:20" ht="12.75">
      <c r="K2276" s="332"/>
      <c r="L2276" s="332"/>
      <c r="M2276" s="332"/>
      <c r="N2276" s="332"/>
      <c r="O2276" s="332"/>
      <c r="P2276" s="332"/>
      <c r="Q2276" s="332"/>
      <c r="R2276" s="332"/>
      <c r="S2276" s="332"/>
      <c r="T2276" s="332"/>
    </row>
    <row r="2277" spans="11:20" ht="12.75">
      <c r="K2277" s="332"/>
      <c r="L2277" s="332"/>
      <c r="M2277" s="332"/>
      <c r="N2277" s="332"/>
      <c r="O2277" s="332"/>
      <c r="P2277" s="332"/>
      <c r="Q2277" s="332"/>
      <c r="R2277" s="332"/>
      <c r="S2277" s="332"/>
      <c r="T2277" s="332"/>
    </row>
    <row r="2278" spans="11:20" ht="12.75">
      <c r="K2278" s="332"/>
      <c r="L2278" s="332"/>
      <c r="M2278" s="332"/>
      <c r="N2278" s="332"/>
      <c r="O2278" s="332"/>
      <c r="P2278" s="332"/>
      <c r="Q2278" s="332"/>
      <c r="R2278" s="332"/>
      <c r="S2278" s="332"/>
      <c r="T2278" s="332"/>
    </row>
    <row r="2279" spans="11:20" ht="12.75">
      <c r="K2279" s="332"/>
      <c r="L2279" s="332"/>
      <c r="M2279" s="332"/>
      <c r="N2279" s="332"/>
      <c r="O2279" s="332"/>
      <c r="P2279" s="332"/>
      <c r="Q2279" s="332"/>
      <c r="R2279" s="332"/>
      <c r="S2279" s="332"/>
      <c r="T2279" s="332"/>
    </row>
    <row r="2280" spans="11:20" ht="12.75">
      <c r="K2280" s="332"/>
      <c r="L2280" s="332"/>
      <c r="M2280" s="332"/>
      <c r="N2280" s="332"/>
      <c r="O2280" s="332"/>
      <c r="P2280" s="332"/>
      <c r="Q2280" s="332"/>
      <c r="R2280" s="332"/>
      <c r="S2280" s="332"/>
      <c r="T2280" s="332"/>
    </row>
    <row r="2281" spans="11:20" ht="12.75">
      <c r="K2281" s="332"/>
      <c r="L2281" s="332"/>
      <c r="M2281" s="332"/>
      <c r="N2281" s="332"/>
      <c r="O2281" s="332"/>
      <c r="P2281" s="332"/>
      <c r="Q2281" s="332"/>
      <c r="R2281" s="332"/>
      <c r="S2281" s="332"/>
      <c r="T2281" s="332"/>
    </row>
    <row r="2282" spans="11:20" ht="12.75">
      <c r="K2282" s="332"/>
      <c r="L2282" s="332"/>
      <c r="M2282" s="332"/>
      <c r="N2282" s="332"/>
      <c r="O2282" s="332"/>
      <c r="P2282" s="332"/>
      <c r="Q2282" s="332"/>
      <c r="R2282" s="332"/>
      <c r="S2282" s="332"/>
      <c r="T2282" s="332"/>
    </row>
    <row r="2283" spans="11:20" ht="12.75">
      <c r="K2283" s="332"/>
      <c r="L2283" s="332"/>
      <c r="M2283" s="332"/>
      <c r="N2283" s="332"/>
      <c r="O2283" s="332"/>
      <c r="P2283" s="332"/>
      <c r="Q2283" s="332"/>
      <c r="R2283" s="332"/>
      <c r="S2283" s="332"/>
      <c r="T2283" s="332"/>
    </row>
    <row r="2284" spans="11:20" ht="12.75">
      <c r="K2284" s="332"/>
      <c r="L2284" s="332"/>
      <c r="M2284" s="332"/>
      <c r="N2284" s="332"/>
      <c r="O2284" s="332"/>
      <c r="P2284" s="332"/>
      <c r="Q2284" s="332"/>
      <c r="R2284" s="332"/>
      <c r="S2284" s="332"/>
      <c r="T2284" s="332"/>
    </row>
    <row r="2285" spans="11:20" ht="12.75">
      <c r="K2285" s="332"/>
      <c r="L2285" s="332"/>
      <c r="M2285" s="332"/>
      <c r="N2285" s="332"/>
      <c r="O2285" s="332"/>
      <c r="P2285" s="332"/>
      <c r="Q2285" s="332"/>
      <c r="R2285" s="332"/>
      <c r="S2285" s="332"/>
      <c r="T2285" s="332"/>
    </row>
    <row r="2286" spans="11:20" ht="12.75">
      <c r="K2286" s="332"/>
      <c r="L2286" s="332"/>
      <c r="M2286" s="332"/>
      <c r="N2286" s="332"/>
      <c r="O2286" s="332"/>
      <c r="P2286" s="332"/>
      <c r="Q2286" s="332"/>
      <c r="R2286" s="332"/>
      <c r="S2286" s="332"/>
      <c r="T2286" s="332"/>
    </row>
    <row r="2287" spans="11:20" ht="12.75">
      <c r="K2287" s="332"/>
      <c r="L2287" s="332"/>
      <c r="M2287" s="332"/>
      <c r="N2287" s="332"/>
      <c r="O2287" s="332"/>
      <c r="P2287" s="332"/>
      <c r="Q2287" s="332"/>
      <c r="R2287" s="332"/>
      <c r="S2287" s="332"/>
      <c r="T2287" s="332"/>
    </row>
    <row r="2288" spans="11:20" ht="12.75">
      <c r="K2288" s="332"/>
      <c r="L2288" s="332"/>
      <c r="M2288" s="332"/>
      <c r="N2288" s="332"/>
      <c r="O2288" s="332"/>
      <c r="P2288" s="332"/>
      <c r="Q2288" s="332"/>
      <c r="R2288" s="332"/>
      <c r="S2288" s="332"/>
      <c r="T2288" s="332"/>
    </row>
    <row r="2289" spans="11:20" ht="12.75">
      <c r="K2289" s="332"/>
      <c r="L2289" s="332"/>
      <c r="M2289" s="332"/>
      <c r="N2289" s="332"/>
      <c r="O2289" s="332"/>
      <c r="P2289" s="332"/>
      <c r="Q2289" s="332"/>
      <c r="R2289" s="332"/>
      <c r="S2289" s="332"/>
      <c r="T2289" s="332"/>
    </row>
    <row r="2290" spans="11:20" ht="12.75">
      <c r="K2290" s="332"/>
      <c r="L2290" s="332"/>
      <c r="M2290" s="332"/>
      <c r="N2290" s="332"/>
      <c r="O2290" s="332"/>
      <c r="P2290" s="332"/>
      <c r="Q2290" s="332"/>
      <c r="R2290" s="332"/>
      <c r="S2290" s="332"/>
      <c r="T2290" s="332"/>
    </row>
    <row r="2291" spans="11:20" ht="12.75">
      <c r="K2291" s="332"/>
      <c r="L2291" s="332"/>
      <c r="M2291" s="332"/>
      <c r="N2291" s="332"/>
      <c r="O2291" s="332"/>
      <c r="P2291" s="332"/>
      <c r="Q2291" s="332"/>
      <c r="R2291" s="332"/>
      <c r="S2291" s="332"/>
      <c r="T2291" s="332"/>
    </row>
    <row r="2292" spans="11:20" ht="12.75">
      <c r="K2292" s="332"/>
      <c r="L2292" s="332"/>
      <c r="M2292" s="332"/>
      <c r="N2292" s="332"/>
      <c r="O2292" s="332"/>
      <c r="P2292" s="332"/>
      <c r="Q2292" s="332"/>
      <c r="R2292" s="332"/>
      <c r="S2292" s="332"/>
      <c r="T2292" s="332"/>
    </row>
    <row r="2293" spans="11:20" ht="12.75">
      <c r="K2293" s="332"/>
      <c r="L2293" s="332"/>
      <c r="M2293" s="332"/>
      <c r="N2293" s="332"/>
      <c r="O2293" s="332"/>
      <c r="P2293" s="332"/>
      <c r="Q2293" s="332"/>
      <c r="R2293" s="332"/>
      <c r="S2293" s="332"/>
      <c r="T2293" s="332"/>
    </row>
    <row r="2294" spans="11:20" ht="12.75">
      <c r="K2294" s="332"/>
      <c r="L2294" s="332"/>
      <c r="M2294" s="332"/>
      <c r="N2294" s="332"/>
      <c r="O2294" s="332"/>
      <c r="P2294" s="332"/>
      <c r="Q2294" s="332"/>
      <c r="R2294" s="332"/>
      <c r="S2294" s="332"/>
      <c r="T2294" s="332"/>
    </row>
    <row r="2295" spans="11:20" ht="12.75">
      <c r="K2295" s="332"/>
      <c r="L2295" s="332"/>
      <c r="M2295" s="332"/>
      <c r="N2295" s="332"/>
      <c r="O2295" s="332"/>
      <c r="P2295" s="332"/>
      <c r="Q2295" s="332"/>
      <c r="R2295" s="332"/>
      <c r="S2295" s="332"/>
      <c r="T2295" s="332"/>
    </row>
    <row r="2296" spans="11:20" ht="12.75">
      <c r="K2296" s="332"/>
      <c r="L2296" s="332"/>
      <c r="M2296" s="332"/>
      <c r="N2296" s="332"/>
      <c r="O2296" s="332"/>
      <c r="P2296" s="332"/>
      <c r="Q2296" s="332"/>
      <c r="R2296" s="332"/>
      <c r="S2296" s="332"/>
      <c r="T2296" s="332"/>
    </row>
    <row r="2297" spans="11:20" ht="12.75">
      <c r="K2297" s="332"/>
      <c r="L2297" s="332"/>
      <c r="M2297" s="332"/>
      <c r="N2297" s="332"/>
      <c r="O2297" s="332"/>
      <c r="P2297" s="332"/>
      <c r="Q2297" s="332"/>
      <c r="R2297" s="332"/>
      <c r="S2297" s="332"/>
      <c r="T2297" s="332"/>
    </row>
    <row r="2298" spans="11:20" ht="12.75">
      <c r="K2298" s="332"/>
      <c r="L2298" s="332"/>
      <c r="M2298" s="332"/>
      <c r="N2298" s="332"/>
      <c r="O2298" s="332"/>
      <c r="P2298" s="332"/>
      <c r="Q2298" s="332"/>
      <c r="R2298" s="332"/>
      <c r="S2298" s="332"/>
      <c r="T2298" s="332"/>
    </row>
    <row r="2299" spans="11:20" ht="12.75">
      <c r="K2299" s="332"/>
      <c r="L2299" s="332"/>
      <c r="M2299" s="332"/>
      <c r="N2299" s="332"/>
      <c r="O2299" s="332"/>
      <c r="P2299" s="332"/>
      <c r="Q2299" s="332"/>
      <c r="R2299" s="332"/>
      <c r="S2299" s="332"/>
      <c r="T2299" s="332"/>
    </row>
    <row r="2300" spans="11:20" ht="12.75">
      <c r="K2300" s="332"/>
      <c r="L2300" s="332"/>
      <c r="M2300" s="332"/>
      <c r="N2300" s="332"/>
      <c r="O2300" s="332"/>
      <c r="P2300" s="332"/>
      <c r="Q2300" s="332"/>
      <c r="R2300" s="332"/>
      <c r="S2300" s="332"/>
      <c r="T2300" s="332"/>
    </row>
    <row r="2301" spans="11:20" ht="12.75">
      <c r="K2301" s="332"/>
      <c r="L2301" s="332"/>
      <c r="M2301" s="332"/>
      <c r="N2301" s="332"/>
      <c r="O2301" s="332"/>
      <c r="P2301" s="332"/>
      <c r="Q2301" s="332"/>
      <c r="R2301" s="332"/>
      <c r="S2301" s="332"/>
      <c r="T2301" s="332"/>
    </row>
    <row r="2302" spans="11:20" ht="12.75">
      <c r="K2302" s="332"/>
      <c r="L2302" s="332"/>
      <c r="M2302" s="332"/>
      <c r="N2302" s="332"/>
      <c r="O2302" s="332"/>
      <c r="P2302" s="332"/>
      <c r="Q2302" s="332"/>
      <c r="R2302" s="332"/>
      <c r="S2302" s="332"/>
      <c r="T2302" s="332"/>
    </row>
    <row r="2303" spans="11:20" ht="12.75">
      <c r="K2303" s="332"/>
      <c r="L2303" s="332"/>
      <c r="M2303" s="332"/>
      <c r="N2303" s="332"/>
      <c r="O2303" s="332"/>
      <c r="P2303" s="332"/>
      <c r="Q2303" s="332"/>
      <c r="R2303" s="332"/>
      <c r="S2303" s="332"/>
      <c r="T2303" s="332"/>
    </row>
    <row r="2304" spans="11:20" ht="12.75">
      <c r="K2304" s="332"/>
      <c r="L2304" s="332"/>
      <c r="M2304" s="332"/>
      <c r="N2304" s="332"/>
      <c r="O2304" s="332"/>
      <c r="P2304" s="332"/>
      <c r="Q2304" s="332"/>
      <c r="R2304" s="332"/>
      <c r="S2304" s="332"/>
      <c r="T2304" s="332"/>
    </row>
    <row r="2305" spans="11:20" ht="12.75">
      <c r="K2305" s="332"/>
      <c r="L2305" s="332"/>
      <c r="M2305" s="332"/>
      <c r="N2305" s="332"/>
      <c r="O2305" s="332"/>
      <c r="P2305" s="332"/>
      <c r="Q2305" s="332"/>
      <c r="R2305" s="332"/>
      <c r="S2305" s="332"/>
      <c r="T2305" s="332"/>
    </row>
    <row r="2306" spans="11:20" ht="12.75">
      <c r="K2306" s="332"/>
      <c r="L2306" s="332"/>
      <c r="M2306" s="332"/>
      <c r="N2306" s="332"/>
      <c r="O2306" s="332"/>
      <c r="P2306" s="332"/>
      <c r="Q2306" s="332"/>
      <c r="R2306" s="332"/>
      <c r="S2306" s="332"/>
      <c r="T2306" s="332"/>
    </row>
    <row r="2307" spans="11:20" ht="12.75">
      <c r="K2307" s="332"/>
      <c r="L2307" s="332"/>
      <c r="M2307" s="332"/>
      <c r="N2307" s="332"/>
      <c r="O2307" s="332"/>
      <c r="P2307" s="332"/>
      <c r="Q2307" s="332"/>
      <c r="R2307" s="332"/>
      <c r="S2307" s="332"/>
      <c r="T2307" s="332"/>
    </row>
    <row r="2308" spans="11:20" ht="12.75">
      <c r="K2308" s="332"/>
      <c r="L2308" s="332"/>
      <c r="M2308" s="332"/>
      <c r="N2308" s="332"/>
      <c r="O2308" s="332"/>
      <c r="P2308" s="332"/>
      <c r="Q2308" s="332"/>
      <c r="R2308" s="332"/>
      <c r="S2308" s="332"/>
      <c r="T2308" s="332"/>
    </row>
    <row r="2309" spans="11:20" ht="12.75">
      <c r="K2309" s="332"/>
      <c r="L2309" s="332"/>
      <c r="M2309" s="332"/>
      <c r="N2309" s="332"/>
      <c r="O2309" s="332"/>
      <c r="P2309" s="332"/>
      <c r="Q2309" s="332"/>
      <c r="R2309" s="332"/>
      <c r="S2309" s="332"/>
      <c r="T2309" s="332"/>
    </row>
    <row r="2310" spans="11:20" ht="12.75">
      <c r="K2310" s="332"/>
      <c r="L2310" s="332"/>
      <c r="M2310" s="332"/>
      <c r="N2310" s="332"/>
      <c r="O2310" s="332"/>
      <c r="P2310" s="332"/>
      <c r="Q2310" s="332"/>
      <c r="R2310" s="332"/>
      <c r="S2310" s="332"/>
      <c r="T2310" s="332"/>
    </row>
    <row r="2311" spans="11:20" ht="12.75">
      <c r="K2311" s="332"/>
      <c r="L2311" s="332"/>
      <c r="M2311" s="332"/>
      <c r="N2311" s="332"/>
      <c r="O2311" s="332"/>
      <c r="P2311" s="332"/>
      <c r="Q2311" s="332"/>
      <c r="R2311" s="332"/>
      <c r="S2311" s="332"/>
      <c r="T2311" s="332"/>
    </row>
    <row r="2312" spans="11:20" ht="12.75">
      <c r="K2312" s="332"/>
      <c r="L2312" s="332"/>
      <c r="M2312" s="332"/>
      <c r="N2312" s="332"/>
      <c r="O2312" s="332"/>
      <c r="P2312" s="332"/>
      <c r="Q2312" s="332"/>
      <c r="R2312" s="332"/>
      <c r="S2312" s="332"/>
      <c r="T2312" s="332"/>
    </row>
    <row r="2313" spans="11:20" ht="12.75">
      <c r="K2313" s="332"/>
      <c r="L2313" s="332"/>
      <c r="M2313" s="332"/>
      <c r="N2313" s="332"/>
      <c r="O2313" s="332"/>
      <c r="P2313" s="332"/>
      <c r="Q2313" s="332"/>
      <c r="R2313" s="332"/>
      <c r="S2313" s="332"/>
      <c r="T2313" s="332"/>
    </row>
    <row r="2314" spans="11:20" ht="12.75">
      <c r="K2314" s="332"/>
      <c r="L2314" s="332"/>
      <c r="M2314" s="332"/>
      <c r="N2314" s="332"/>
      <c r="O2314" s="332"/>
      <c r="P2314" s="332"/>
      <c r="Q2314" s="332"/>
      <c r="R2314" s="332"/>
      <c r="S2314" s="332"/>
      <c r="T2314" s="332"/>
    </row>
    <row r="2315" spans="11:20" ht="12.75">
      <c r="K2315" s="332"/>
      <c r="L2315" s="332"/>
      <c r="M2315" s="332"/>
      <c r="N2315" s="332"/>
      <c r="O2315" s="332"/>
      <c r="P2315" s="332"/>
      <c r="Q2315" s="332"/>
      <c r="R2315" s="332"/>
      <c r="S2315" s="332"/>
      <c r="T2315" s="332"/>
    </row>
    <row r="2316" spans="11:20" ht="12.75">
      <c r="K2316" s="332"/>
      <c r="L2316" s="332"/>
      <c r="M2316" s="332"/>
      <c r="N2316" s="332"/>
      <c r="O2316" s="332"/>
      <c r="P2316" s="332"/>
      <c r="Q2316" s="332"/>
      <c r="R2316" s="332"/>
      <c r="S2316" s="332"/>
      <c r="T2316" s="332"/>
    </row>
    <row r="2317" spans="11:20" ht="12.75">
      <c r="K2317" s="332"/>
      <c r="L2317" s="332"/>
      <c r="M2317" s="332"/>
      <c r="N2317" s="332"/>
      <c r="O2317" s="332"/>
      <c r="P2317" s="332"/>
      <c r="Q2317" s="332"/>
      <c r="R2317" s="332"/>
      <c r="S2317" s="332"/>
      <c r="T2317" s="332"/>
    </row>
    <row r="2318" spans="11:20" ht="12.75">
      <c r="K2318" s="332"/>
      <c r="L2318" s="332"/>
      <c r="M2318" s="332"/>
      <c r="N2318" s="332"/>
      <c r="O2318" s="332"/>
      <c r="P2318" s="332"/>
      <c r="Q2318" s="332"/>
      <c r="R2318" s="332"/>
      <c r="S2318" s="332"/>
      <c r="T2318" s="332"/>
    </row>
    <row r="2319" spans="11:20" ht="12.75">
      <c r="K2319" s="332"/>
      <c r="L2319" s="332"/>
      <c r="M2319" s="332"/>
      <c r="N2319" s="332"/>
      <c r="O2319" s="332"/>
      <c r="P2319" s="332"/>
      <c r="Q2319" s="332"/>
      <c r="R2319" s="332"/>
      <c r="S2319" s="332"/>
      <c r="T2319" s="332"/>
    </row>
    <row r="2320" spans="11:20" ht="12.75">
      <c r="K2320" s="332"/>
      <c r="L2320" s="332"/>
      <c r="M2320" s="332"/>
      <c r="N2320" s="332"/>
      <c r="O2320" s="332"/>
      <c r="P2320" s="332"/>
      <c r="Q2320" s="332"/>
      <c r="R2320" s="332"/>
      <c r="S2320" s="332"/>
      <c r="T2320" s="332"/>
    </row>
    <row r="2321" spans="11:20" ht="12.75">
      <c r="K2321" s="332"/>
      <c r="L2321" s="332"/>
      <c r="M2321" s="332"/>
      <c r="N2321" s="332"/>
      <c r="O2321" s="332"/>
      <c r="P2321" s="332"/>
      <c r="Q2321" s="332"/>
      <c r="R2321" s="332"/>
      <c r="S2321" s="332"/>
      <c r="T2321" s="332"/>
    </row>
    <row r="2322" spans="11:20" ht="12.75">
      <c r="K2322" s="332"/>
      <c r="L2322" s="332"/>
      <c r="M2322" s="332"/>
      <c r="N2322" s="332"/>
      <c r="O2322" s="332"/>
      <c r="P2322" s="332"/>
      <c r="Q2322" s="332"/>
      <c r="R2322" s="332"/>
      <c r="S2322" s="332"/>
      <c r="T2322" s="332"/>
    </row>
    <row r="2323" spans="11:20" ht="12.75">
      <c r="K2323" s="332"/>
      <c r="L2323" s="332"/>
      <c r="M2323" s="332"/>
      <c r="N2323" s="332"/>
      <c r="O2323" s="332"/>
      <c r="P2323" s="332"/>
      <c r="Q2323" s="332"/>
      <c r="R2323" s="332"/>
      <c r="S2323" s="332"/>
      <c r="T2323" s="332"/>
    </row>
    <row r="2324" spans="11:20" ht="12.75">
      <c r="K2324" s="332"/>
      <c r="L2324" s="332"/>
      <c r="M2324" s="332"/>
      <c r="N2324" s="332"/>
      <c r="O2324" s="332"/>
      <c r="P2324" s="332"/>
      <c r="Q2324" s="332"/>
      <c r="R2324" s="332"/>
      <c r="S2324" s="332"/>
      <c r="T2324" s="332"/>
    </row>
    <row r="2325" spans="11:20" ht="12.75">
      <c r="K2325" s="332"/>
      <c r="L2325" s="332"/>
      <c r="M2325" s="332"/>
      <c r="N2325" s="332"/>
      <c r="O2325" s="332"/>
      <c r="P2325" s="332"/>
      <c r="Q2325" s="332"/>
      <c r="R2325" s="332"/>
      <c r="S2325" s="332"/>
      <c r="T2325" s="332"/>
    </row>
    <row r="2326" spans="11:20" ht="12.75">
      <c r="K2326" s="332"/>
      <c r="L2326" s="332"/>
      <c r="M2326" s="332"/>
      <c r="N2326" s="332"/>
      <c r="O2326" s="332"/>
      <c r="P2326" s="332"/>
      <c r="Q2326" s="332"/>
      <c r="R2326" s="332"/>
      <c r="S2326" s="332"/>
      <c r="T2326" s="332"/>
    </row>
    <row r="2327" spans="11:20" ht="12.75">
      <c r="K2327" s="332"/>
      <c r="L2327" s="332"/>
      <c r="M2327" s="332"/>
      <c r="N2327" s="332"/>
      <c r="O2327" s="332"/>
      <c r="P2327" s="332"/>
      <c r="Q2327" s="332"/>
      <c r="R2327" s="332"/>
      <c r="S2327" s="332"/>
      <c r="T2327" s="332"/>
    </row>
    <row r="2328" spans="11:20" ht="12.75">
      <c r="K2328" s="332"/>
      <c r="L2328" s="332"/>
      <c r="M2328" s="332"/>
      <c r="N2328" s="332"/>
      <c r="O2328" s="332"/>
      <c r="P2328" s="332"/>
      <c r="Q2328" s="332"/>
      <c r="R2328" s="332"/>
      <c r="S2328" s="332"/>
      <c r="T2328" s="332"/>
    </row>
    <row r="2329" spans="11:20" ht="12.75">
      <c r="K2329" s="332"/>
      <c r="L2329" s="332"/>
      <c r="M2329" s="332"/>
      <c r="N2329" s="332"/>
      <c r="O2329" s="332"/>
      <c r="P2329" s="332"/>
      <c r="Q2329" s="332"/>
      <c r="R2329" s="332"/>
      <c r="S2329" s="332"/>
      <c r="T2329" s="332"/>
    </row>
    <row r="2330" spans="11:20" ht="12.75">
      <c r="K2330" s="332"/>
      <c r="L2330" s="332"/>
      <c r="M2330" s="332"/>
      <c r="N2330" s="332"/>
      <c r="O2330" s="332"/>
      <c r="P2330" s="332"/>
      <c r="Q2330" s="332"/>
      <c r="R2330" s="332"/>
      <c r="S2330" s="332"/>
      <c r="T2330" s="332"/>
    </row>
    <row r="2331" spans="11:20" ht="12.75">
      <c r="K2331" s="332"/>
      <c r="L2331" s="332"/>
      <c r="M2331" s="332"/>
      <c r="N2331" s="332"/>
      <c r="O2331" s="332"/>
      <c r="P2331" s="332"/>
      <c r="Q2331" s="332"/>
      <c r="R2331" s="332"/>
      <c r="S2331" s="332"/>
      <c r="T2331" s="332"/>
    </row>
    <row r="2332" spans="11:20" ht="12.75">
      <c r="K2332" s="332"/>
      <c r="L2332" s="332"/>
      <c r="M2332" s="332"/>
      <c r="N2332" s="332"/>
      <c r="O2332" s="332"/>
      <c r="P2332" s="332"/>
      <c r="Q2332" s="332"/>
      <c r="R2332" s="332"/>
      <c r="S2332" s="332"/>
      <c r="T2332" s="332"/>
    </row>
    <row r="2333" spans="11:20" ht="12.75">
      <c r="K2333" s="332"/>
      <c r="L2333" s="332"/>
      <c r="M2333" s="332"/>
      <c r="N2333" s="332"/>
      <c r="O2333" s="332"/>
      <c r="P2333" s="332"/>
      <c r="Q2333" s="332"/>
      <c r="R2333" s="332"/>
      <c r="S2333" s="332"/>
      <c r="T2333" s="332"/>
    </row>
    <row r="2334" spans="11:20" ht="12.75">
      <c r="K2334" s="332"/>
      <c r="L2334" s="332"/>
      <c r="M2334" s="332"/>
      <c r="N2334" s="332"/>
      <c r="O2334" s="332"/>
      <c r="P2334" s="332"/>
      <c r="Q2334" s="332"/>
      <c r="R2334" s="332"/>
      <c r="S2334" s="332"/>
      <c r="T2334" s="332"/>
    </row>
    <row r="2335" spans="11:20" ht="12.75">
      <c r="K2335" s="332"/>
      <c r="L2335" s="332"/>
      <c r="M2335" s="332"/>
      <c r="N2335" s="332"/>
      <c r="O2335" s="332"/>
      <c r="P2335" s="332"/>
      <c r="Q2335" s="332"/>
      <c r="R2335" s="332"/>
      <c r="S2335" s="332"/>
      <c r="T2335" s="332"/>
    </row>
    <row r="2336" spans="11:20" ht="12.75">
      <c r="K2336" s="332"/>
      <c r="L2336" s="332"/>
      <c r="M2336" s="332"/>
      <c r="N2336" s="332"/>
      <c r="O2336" s="332"/>
      <c r="P2336" s="332"/>
      <c r="Q2336" s="332"/>
      <c r="R2336" s="332"/>
      <c r="S2336" s="332"/>
      <c r="T2336" s="332"/>
    </row>
    <row r="2337" spans="11:20" ht="12.75">
      <c r="K2337" s="332"/>
      <c r="L2337" s="332"/>
      <c r="M2337" s="332"/>
      <c r="N2337" s="332"/>
      <c r="O2337" s="332"/>
      <c r="P2337" s="332"/>
      <c r="Q2337" s="332"/>
      <c r="R2337" s="332"/>
      <c r="S2337" s="332"/>
      <c r="T2337" s="332"/>
    </row>
    <row r="2338" spans="11:20" ht="12.75">
      <c r="K2338" s="332"/>
      <c r="L2338" s="332"/>
      <c r="M2338" s="332"/>
      <c r="N2338" s="332"/>
      <c r="O2338" s="332"/>
      <c r="P2338" s="332"/>
      <c r="Q2338" s="332"/>
      <c r="R2338" s="332"/>
      <c r="S2338" s="332"/>
      <c r="T2338" s="332"/>
    </row>
    <row r="2339" spans="11:20" ht="12.75">
      <c r="K2339" s="332"/>
      <c r="L2339" s="332"/>
      <c r="M2339" s="332"/>
      <c r="N2339" s="332"/>
      <c r="O2339" s="332"/>
      <c r="P2339" s="332"/>
      <c r="Q2339" s="332"/>
      <c r="R2339" s="332"/>
      <c r="S2339" s="332"/>
      <c r="T2339" s="332"/>
    </row>
    <row r="2340" spans="11:20" ht="12.75">
      <c r="K2340" s="332"/>
      <c r="L2340" s="332"/>
      <c r="M2340" s="332"/>
      <c r="N2340" s="332"/>
      <c r="O2340" s="332"/>
      <c r="P2340" s="332"/>
      <c r="Q2340" s="332"/>
      <c r="R2340" s="332"/>
      <c r="S2340" s="332"/>
      <c r="T2340" s="332"/>
    </row>
    <row r="2341" spans="11:20" ht="12.75">
      <c r="K2341" s="332"/>
      <c r="L2341" s="332"/>
      <c r="M2341" s="332"/>
      <c r="N2341" s="332"/>
      <c r="O2341" s="332"/>
      <c r="P2341" s="332"/>
      <c r="Q2341" s="332"/>
      <c r="R2341" s="332"/>
      <c r="S2341" s="332"/>
      <c r="T2341" s="332"/>
    </row>
    <row r="2342" spans="11:20" ht="12.75">
      <c r="K2342" s="332"/>
      <c r="L2342" s="332"/>
      <c r="M2342" s="332"/>
      <c r="N2342" s="332"/>
      <c r="O2342" s="332"/>
      <c r="P2342" s="332"/>
      <c r="Q2342" s="332"/>
      <c r="R2342" s="332"/>
      <c r="S2342" s="332"/>
      <c r="T2342" s="332"/>
    </row>
    <row r="2343" spans="11:20" ht="12.75">
      <c r="K2343" s="332"/>
      <c r="L2343" s="332"/>
      <c r="M2343" s="332"/>
      <c r="N2343" s="332"/>
      <c r="O2343" s="332"/>
      <c r="P2343" s="332"/>
      <c r="Q2343" s="332"/>
      <c r="R2343" s="332"/>
      <c r="S2343" s="332"/>
      <c r="T2343" s="332"/>
    </row>
    <row r="2344" spans="11:20" ht="12.75">
      <c r="K2344" s="332"/>
      <c r="L2344" s="332"/>
      <c r="M2344" s="332"/>
      <c r="N2344" s="332"/>
      <c r="O2344" s="332"/>
      <c r="P2344" s="332"/>
      <c r="Q2344" s="332"/>
      <c r="R2344" s="332"/>
      <c r="S2344" s="332"/>
      <c r="T2344" s="332"/>
    </row>
    <row r="2345" spans="11:20" ht="12.75">
      <c r="K2345" s="332"/>
      <c r="L2345" s="332"/>
      <c r="M2345" s="332"/>
      <c r="N2345" s="332"/>
      <c r="O2345" s="332"/>
      <c r="P2345" s="332"/>
      <c r="Q2345" s="332"/>
      <c r="R2345" s="332"/>
      <c r="S2345" s="332"/>
      <c r="T2345" s="332"/>
    </row>
    <row r="2346" spans="11:20" ht="12.75">
      <c r="K2346" s="332"/>
      <c r="L2346" s="332"/>
      <c r="M2346" s="332"/>
      <c r="N2346" s="332"/>
      <c r="O2346" s="332"/>
      <c r="P2346" s="332"/>
      <c r="Q2346" s="332"/>
      <c r="R2346" s="332"/>
      <c r="S2346" s="332"/>
      <c r="T2346" s="332"/>
    </row>
    <row r="2347" spans="11:20" ht="12.75">
      <c r="K2347" s="332"/>
      <c r="L2347" s="332"/>
      <c r="M2347" s="332"/>
      <c r="N2347" s="332"/>
      <c r="O2347" s="332"/>
      <c r="P2347" s="332"/>
      <c r="Q2347" s="332"/>
      <c r="R2347" s="332"/>
      <c r="S2347" s="332"/>
      <c r="T2347" s="332"/>
    </row>
    <row r="2348" spans="11:20" ht="12.75">
      <c r="K2348" s="332"/>
      <c r="L2348" s="332"/>
      <c r="M2348" s="332"/>
      <c r="N2348" s="332"/>
      <c r="O2348" s="332"/>
      <c r="P2348" s="332"/>
      <c r="Q2348" s="332"/>
      <c r="R2348" s="332"/>
      <c r="S2348" s="332"/>
      <c r="T2348" s="332"/>
    </row>
    <row r="2349" spans="11:20" ht="12.75">
      <c r="K2349" s="332"/>
      <c r="L2349" s="332"/>
      <c r="M2349" s="332"/>
      <c r="N2349" s="332"/>
      <c r="O2349" s="332"/>
      <c r="P2349" s="332"/>
      <c r="Q2349" s="332"/>
      <c r="R2349" s="332"/>
      <c r="S2349" s="332"/>
      <c r="T2349" s="332"/>
    </row>
    <row r="2350" spans="11:20" ht="12.75">
      <c r="K2350" s="332"/>
      <c r="L2350" s="332"/>
      <c r="M2350" s="332"/>
      <c r="N2350" s="332"/>
      <c r="O2350" s="332"/>
      <c r="P2350" s="332"/>
      <c r="Q2350" s="332"/>
      <c r="R2350" s="332"/>
      <c r="S2350" s="332"/>
      <c r="T2350" s="332"/>
    </row>
    <row r="2351" spans="11:20" ht="12.75">
      <c r="K2351" s="332"/>
      <c r="L2351" s="332"/>
      <c r="M2351" s="332"/>
      <c r="N2351" s="332"/>
      <c r="O2351" s="332"/>
      <c r="P2351" s="332"/>
      <c r="Q2351" s="332"/>
      <c r="R2351" s="332"/>
      <c r="S2351" s="332"/>
      <c r="T2351" s="332"/>
    </row>
    <row r="2352" spans="11:20" ht="12.75">
      <c r="K2352" s="332"/>
      <c r="L2352" s="332"/>
      <c r="M2352" s="332"/>
      <c r="N2352" s="332"/>
      <c r="O2352" s="332"/>
      <c r="P2352" s="332"/>
      <c r="Q2352" s="332"/>
      <c r="R2352" s="332"/>
      <c r="S2352" s="332"/>
      <c r="T2352" s="332"/>
    </row>
    <row r="2353" spans="11:20" ht="12.75">
      <c r="K2353" s="332"/>
      <c r="L2353" s="332"/>
      <c r="M2353" s="332"/>
      <c r="N2353" s="332"/>
      <c r="O2353" s="332"/>
      <c r="P2353" s="332"/>
      <c r="Q2353" s="332"/>
      <c r="R2353" s="332"/>
      <c r="S2353" s="332"/>
      <c r="T2353" s="332"/>
    </row>
    <row r="2354" spans="11:20" ht="12.75">
      <c r="K2354" s="332"/>
      <c r="L2354" s="332"/>
      <c r="M2354" s="332"/>
      <c r="N2354" s="332"/>
      <c r="O2354" s="332"/>
      <c r="P2354" s="332"/>
      <c r="Q2354" s="332"/>
      <c r="R2354" s="332"/>
      <c r="S2354" s="332"/>
      <c r="T2354" s="332"/>
    </row>
    <row r="2355" spans="11:20" ht="12.75">
      <c r="K2355" s="332"/>
      <c r="L2355" s="332"/>
      <c r="M2355" s="332"/>
      <c r="N2355" s="332"/>
      <c r="O2355" s="332"/>
      <c r="P2355" s="332"/>
      <c r="Q2355" s="332"/>
      <c r="R2355" s="332"/>
      <c r="S2355" s="332"/>
      <c r="T2355" s="332"/>
    </row>
    <row r="2356" spans="11:20" ht="12.75">
      <c r="K2356" s="332"/>
      <c r="L2356" s="332"/>
      <c r="M2356" s="332"/>
      <c r="N2356" s="332"/>
      <c r="O2356" s="332"/>
      <c r="P2356" s="332"/>
      <c r="Q2356" s="332"/>
      <c r="R2356" s="332"/>
      <c r="S2356" s="332"/>
      <c r="T2356" s="332"/>
    </row>
    <row r="2357" spans="11:20" ht="12.75">
      <c r="K2357" s="332"/>
      <c r="L2357" s="332"/>
      <c r="M2357" s="332"/>
      <c r="N2357" s="332"/>
      <c r="O2357" s="332"/>
      <c r="P2357" s="332"/>
      <c r="Q2357" s="332"/>
      <c r="R2357" s="332"/>
      <c r="S2357" s="332"/>
      <c r="T2357" s="332"/>
    </row>
  </sheetData>
  <sheetProtection password="C9CB" sheet="1" objects="1" scenarios="1"/>
  <mergeCells count="6">
    <mergeCell ref="F7:G7"/>
    <mergeCell ref="H7:I7"/>
    <mergeCell ref="H1:J1"/>
    <mergeCell ref="H2:J2"/>
    <mergeCell ref="H3:J3"/>
    <mergeCell ref="H4:J4"/>
  </mergeCells>
  <printOptions/>
  <pageMargins left="0.82" right="0.1" top="0.61" bottom="0.48" header="0.25" footer="0.5"/>
  <pageSetup horizontalDpi="200" verticalDpi="200" orientation="landscape" scale="90" r:id="rId1"/>
  <headerFooter alignWithMargins="0">
    <oddHeader>&amp;C&amp;"Arial,Bold"FAMILY LIVING THROUGH LIFE SHARING
</oddHeader>
    <oddFooter>&amp;R03/09/2006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144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1.00390625" style="0" customWidth="1"/>
  </cols>
  <sheetData>
    <row r="1" spans="1:12" ht="12.75">
      <c r="A1" s="2" t="s">
        <v>72</v>
      </c>
      <c r="J1" s="332"/>
      <c r="K1" s="332"/>
      <c r="L1" s="332"/>
    </row>
    <row r="2" spans="1:12" ht="12.75">
      <c r="A2" t="s">
        <v>73</v>
      </c>
      <c r="J2" s="332"/>
      <c r="K2" s="332"/>
      <c r="L2" s="332"/>
    </row>
    <row r="3" spans="7:12" ht="12.75">
      <c r="G3" t="s">
        <v>580</v>
      </c>
      <c r="J3" s="332"/>
      <c r="K3" s="332"/>
      <c r="L3" s="332"/>
    </row>
    <row r="4" spans="1:12" ht="12.75">
      <c r="A4" t="s">
        <v>548</v>
      </c>
      <c r="B4" t="s">
        <v>816</v>
      </c>
      <c r="G4" t="s">
        <v>580</v>
      </c>
      <c r="J4" s="332"/>
      <c r="K4" s="332"/>
      <c r="L4" s="332"/>
    </row>
    <row r="5" spans="10:12" ht="12.75">
      <c r="J5" s="332"/>
      <c r="K5" s="332"/>
      <c r="L5" s="332"/>
    </row>
    <row r="6" spans="1:12" ht="12.75">
      <c r="A6" t="s">
        <v>549</v>
      </c>
      <c r="B6" t="s">
        <v>817</v>
      </c>
      <c r="J6" s="332"/>
      <c r="K6" s="332"/>
      <c r="L6" s="332"/>
    </row>
    <row r="7" spans="10:12" ht="12.75">
      <c r="J7" s="332"/>
      <c r="K7" s="332"/>
      <c r="L7" s="332"/>
    </row>
    <row r="8" spans="1:12" ht="12.75">
      <c r="A8" t="s">
        <v>550</v>
      </c>
      <c r="B8" t="s">
        <v>637</v>
      </c>
      <c r="J8" s="332"/>
      <c r="K8" s="332"/>
      <c r="L8" s="332"/>
    </row>
    <row r="9" spans="2:12" ht="12.75">
      <c r="B9" t="s">
        <v>638</v>
      </c>
      <c r="J9" s="332"/>
      <c r="K9" s="332"/>
      <c r="L9" s="332"/>
    </row>
    <row r="10" spans="10:12" ht="12.75">
      <c r="J10" s="332"/>
      <c r="K10" s="332"/>
      <c r="L10" s="332"/>
    </row>
    <row r="11" spans="1:12" ht="12.75">
      <c r="A11" t="s">
        <v>551</v>
      </c>
      <c r="B11" t="s">
        <v>641</v>
      </c>
      <c r="J11" s="332"/>
      <c r="K11" s="332"/>
      <c r="L11" s="332"/>
    </row>
    <row r="12" spans="2:12" ht="12.75">
      <c r="B12" t="s">
        <v>642</v>
      </c>
      <c r="J12" s="332"/>
      <c r="K12" s="332"/>
      <c r="L12" s="332"/>
    </row>
    <row r="13" spans="10:12" ht="12.75">
      <c r="J13" s="332"/>
      <c r="K13" s="332"/>
      <c r="L13" s="332"/>
    </row>
    <row r="14" spans="1:12" ht="12.75">
      <c r="A14" t="s">
        <v>552</v>
      </c>
      <c r="B14" t="s">
        <v>639</v>
      </c>
      <c r="J14" s="332"/>
      <c r="K14" s="332"/>
      <c r="L14" s="332"/>
    </row>
    <row r="15" spans="2:12" ht="12.75">
      <c r="B15" t="s">
        <v>640</v>
      </c>
      <c r="J15" s="332"/>
      <c r="K15" s="332"/>
      <c r="L15" s="332"/>
    </row>
    <row r="16" spans="10:12" ht="12.75">
      <c r="J16" s="332"/>
      <c r="K16" s="332"/>
      <c r="L16" s="332"/>
    </row>
    <row r="17" spans="1:12" ht="12.75">
      <c r="A17" t="s">
        <v>553</v>
      </c>
      <c r="B17" t="s">
        <v>818</v>
      </c>
      <c r="J17" s="332"/>
      <c r="K17" s="332"/>
      <c r="L17" s="332"/>
    </row>
    <row r="18" spans="10:12" ht="12.75">
      <c r="J18" s="332"/>
      <c r="K18" s="332"/>
      <c r="L18" s="332"/>
    </row>
    <row r="19" spans="1:12" ht="12.75">
      <c r="A19" t="s">
        <v>383</v>
      </c>
      <c r="J19" s="332"/>
      <c r="K19" s="332"/>
      <c r="L19" s="332"/>
    </row>
    <row r="20" spans="10:12" ht="12.75">
      <c r="J20" s="332"/>
      <c r="K20" s="332"/>
      <c r="L20" s="332"/>
    </row>
    <row r="21" spans="1:12" ht="12.75">
      <c r="A21" t="s">
        <v>564</v>
      </c>
      <c r="B21" t="s">
        <v>643</v>
      </c>
      <c r="J21" s="332"/>
      <c r="K21" s="332"/>
      <c r="L21" s="332"/>
    </row>
    <row r="22" spans="2:12" ht="12.75">
      <c r="B22" t="s">
        <v>644</v>
      </c>
      <c r="J22" s="332"/>
      <c r="K22" s="332"/>
      <c r="L22" s="332"/>
    </row>
    <row r="23" spans="2:12" ht="12.75">
      <c r="B23" t="s">
        <v>645</v>
      </c>
      <c r="J23" s="332"/>
      <c r="K23" s="332"/>
      <c r="L23" s="332"/>
    </row>
    <row r="24" spans="2:12" ht="12.75">
      <c r="B24" t="s">
        <v>712</v>
      </c>
      <c r="J24" s="332"/>
      <c r="K24" s="332"/>
      <c r="L24" s="332"/>
    </row>
    <row r="25" spans="2:12" ht="12.75">
      <c r="B25" t="s">
        <v>713</v>
      </c>
      <c r="J25" s="332"/>
      <c r="K25" s="332"/>
      <c r="L25" s="332"/>
    </row>
    <row r="26" spans="2:12" ht="12.75">
      <c r="B26" t="s">
        <v>714</v>
      </c>
      <c r="J26" s="332"/>
      <c r="K26" s="332"/>
      <c r="L26" s="332"/>
    </row>
    <row r="27" spans="10:12" ht="12.75">
      <c r="J27" s="332"/>
      <c r="K27" s="332"/>
      <c r="L27" s="332"/>
    </row>
    <row r="28" spans="1:12" ht="12.75">
      <c r="A28" t="s">
        <v>565</v>
      </c>
      <c r="B28" t="s">
        <v>715</v>
      </c>
      <c r="J28" s="332"/>
      <c r="K28" s="332"/>
      <c r="L28" s="332"/>
    </row>
    <row r="29" spans="10:12" ht="12.75">
      <c r="J29" s="332"/>
      <c r="K29" s="332"/>
      <c r="L29" s="332"/>
    </row>
    <row r="30" spans="1:12" ht="12.75">
      <c r="A30" t="s">
        <v>550</v>
      </c>
      <c r="B30" t="s">
        <v>716</v>
      </c>
      <c r="J30" s="332"/>
      <c r="K30" s="332"/>
      <c r="L30" s="332"/>
    </row>
    <row r="31" spans="10:12" ht="12.75">
      <c r="J31" s="332"/>
      <c r="K31" s="332"/>
      <c r="L31" s="332"/>
    </row>
    <row r="32" spans="1:12" ht="12.75">
      <c r="A32" t="s">
        <v>566</v>
      </c>
      <c r="B32" t="s">
        <v>646</v>
      </c>
      <c r="J32" s="332"/>
      <c r="K32" s="332"/>
      <c r="L32" s="332"/>
    </row>
    <row r="33" spans="10:12" ht="12.75">
      <c r="J33" s="332"/>
      <c r="K33" s="332"/>
      <c r="L33" s="332"/>
    </row>
    <row r="34" spans="1:12" ht="12.75">
      <c r="A34" t="s">
        <v>567</v>
      </c>
      <c r="J34" s="332"/>
      <c r="K34" s="332"/>
      <c r="L34" s="332"/>
    </row>
    <row r="35" spans="10:12" ht="12.75">
      <c r="J35" s="332"/>
      <c r="K35" s="332"/>
      <c r="L35" s="332"/>
    </row>
    <row r="36" spans="1:12" ht="12.75">
      <c r="A36" t="s">
        <v>568</v>
      </c>
      <c r="B36" t="s">
        <v>819</v>
      </c>
      <c r="J36" s="332"/>
      <c r="K36" s="332"/>
      <c r="L36" s="332"/>
    </row>
    <row r="37" spans="2:12" ht="12.75">
      <c r="B37" t="s">
        <v>811</v>
      </c>
      <c r="J37" s="332"/>
      <c r="K37" s="332"/>
      <c r="L37" s="332"/>
    </row>
    <row r="38" spans="10:12" ht="12.75">
      <c r="J38" s="332"/>
      <c r="K38" s="332"/>
      <c r="L38" s="332"/>
    </row>
    <row r="39" spans="1:12" ht="12.75">
      <c r="A39" t="s">
        <v>610</v>
      </c>
      <c r="B39" t="s">
        <v>647</v>
      </c>
      <c r="J39" s="332"/>
      <c r="K39" s="332"/>
      <c r="L39" s="332"/>
    </row>
    <row r="40" spans="1:12" ht="12.75">
      <c r="A40" t="s">
        <v>569</v>
      </c>
      <c r="B40" t="s">
        <v>648</v>
      </c>
      <c r="J40" s="332"/>
      <c r="K40" s="332"/>
      <c r="L40" s="332"/>
    </row>
    <row r="41" spans="2:12" ht="12.75">
      <c r="B41" t="s">
        <v>649</v>
      </c>
      <c r="J41" s="332"/>
      <c r="K41" s="332"/>
      <c r="L41" s="332"/>
    </row>
    <row r="42" spans="10:12" ht="12.75">
      <c r="J42" s="332"/>
      <c r="K42" s="332"/>
      <c r="L42" s="332"/>
    </row>
    <row r="43" spans="1:12" ht="12.75">
      <c r="A43" t="s">
        <v>611</v>
      </c>
      <c r="B43" t="s">
        <v>717</v>
      </c>
      <c r="J43" s="332"/>
      <c r="K43" s="332"/>
      <c r="L43" s="332"/>
    </row>
    <row r="44" spans="2:12" ht="12.75">
      <c r="B44" t="s">
        <v>720</v>
      </c>
      <c r="J44" s="332"/>
      <c r="K44" s="332"/>
      <c r="L44" s="332"/>
    </row>
    <row r="45" spans="2:12" ht="12.75">
      <c r="B45" t="s">
        <v>718</v>
      </c>
      <c r="J45" s="332"/>
      <c r="K45" s="332"/>
      <c r="L45" s="332"/>
    </row>
    <row r="46" spans="2:12" ht="12.75">
      <c r="B46" t="s">
        <v>719</v>
      </c>
      <c r="J46" s="332"/>
      <c r="K46" s="332"/>
      <c r="L46" s="332"/>
    </row>
    <row r="47" spans="2:12" ht="12.75">
      <c r="B47" t="s">
        <v>721</v>
      </c>
      <c r="J47" s="332"/>
      <c r="K47" s="332"/>
      <c r="L47" s="332"/>
    </row>
    <row r="48" spans="10:12" ht="12.75">
      <c r="J48" s="332"/>
      <c r="K48" s="332"/>
      <c r="L48" s="332"/>
    </row>
    <row r="49" spans="1:12" ht="12.75">
      <c r="A49" t="s">
        <v>570</v>
      </c>
      <c r="B49" t="s">
        <v>571</v>
      </c>
      <c r="J49" s="332"/>
      <c r="K49" s="332"/>
      <c r="L49" s="332"/>
    </row>
    <row r="50" spans="10:12" ht="12.75">
      <c r="J50" s="332"/>
      <c r="K50" s="332"/>
      <c r="L50" s="332"/>
    </row>
    <row r="51" spans="10:12" ht="12.75">
      <c r="J51" s="332"/>
      <c r="K51" s="332"/>
      <c r="L51" s="332"/>
    </row>
    <row r="52" spans="1:12" ht="12.75">
      <c r="A52" t="s">
        <v>572</v>
      </c>
      <c r="B52" t="s">
        <v>650</v>
      </c>
      <c r="J52" s="332"/>
      <c r="K52" s="332"/>
      <c r="L52" s="332"/>
    </row>
    <row r="53" spans="2:12" ht="12.75">
      <c r="B53" t="s">
        <v>651</v>
      </c>
      <c r="J53" s="332"/>
      <c r="K53" s="332"/>
      <c r="L53" s="332"/>
    </row>
    <row r="54" spans="2:12" ht="12.75">
      <c r="B54" t="s">
        <v>652</v>
      </c>
      <c r="J54" s="332"/>
      <c r="K54" s="332"/>
      <c r="L54" s="332"/>
    </row>
    <row r="55" spans="10:12" ht="12.75">
      <c r="J55" s="332"/>
      <c r="K55" s="332"/>
      <c r="L55" s="332"/>
    </row>
    <row r="56" spans="1:12" ht="12.75">
      <c r="A56" t="s">
        <v>573</v>
      </c>
      <c r="B56" t="s">
        <v>574</v>
      </c>
      <c r="J56" s="332"/>
      <c r="K56" s="332"/>
      <c r="L56" s="332"/>
    </row>
    <row r="57" spans="10:12" ht="12.75">
      <c r="J57" s="332"/>
      <c r="K57" s="332"/>
      <c r="L57" s="332"/>
    </row>
    <row r="58" spans="1:12" ht="12.75">
      <c r="A58" t="s">
        <v>820</v>
      </c>
      <c r="B58" t="s">
        <v>653</v>
      </c>
      <c r="J58" s="332"/>
      <c r="K58" s="332"/>
      <c r="L58" s="332"/>
    </row>
    <row r="59" spans="2:12" ht="12.75">
      <c r="B59" t="s">
        <v>654</v>
      </c>
      <c r="J59" s="332"/>
      <c r="K59" s="332"/>
      <c r="L59" s="332"/>
    </row>
    <row r="60" spans="2:12" ht="12.75">
      <c r="B60" t="s">
        <v>655</v>
      </c>
      <c r="J60" s="332"/>
      <c r="K60" s="332"/>
      <c r="L60" s="332"/>
    </row>
    <row r="61" spans="10:12" ht="12.75">
      <c r="J61" s="332"/>
      <c r="K61" s="332"/>
      <c r="L61" s="332"/>
    </row>
    <row r="62" spans="1:12" ht="12.75">
      <c r="A62" t="s">
        <v>575</v>
      </c>
      <c r="B62" t="s">
        <v>597</v>
      </c>
      <c r="J62" s="332"/>
      <c r="K62" s="332"/>
      <c r="L62" s="332"/>
    </row>
    <row r="63" spans="10:12" ht="12.75">
      <c r="J63" s="332"/>
      <c r="K63" s="332"/>
      <c r="L63" s="332"/>
    </row>
    <row r="64" spans="1:12" ht="12.75">
      <c r="A64" t="s">
        <v>576</v>
      </c>
      <c r="B64" t="s">
        <v>821</v>
      </c>
      <c r="J64" s="332"/>
      <c r="K64" s="332"/>
      <c r="L64" s="332"/>
    </row>
    <row r="65" spans="2:12" ht="12.75">
      <c r="B65" t="s">
        <v>577</v>
      </c>
      <c r="J65" s="332"/>
      <c r="K65" s="332"/>
      <c r="L65" s="332"/>
    </row>
    <row r="66" spans="2:12" ht="12.75">
      <c r="B66" t="s">
        <v>554</v>
      </c>
      <c r="J66" s="332"/>
      <c r="K66" s="332"/>
      <c r="L66" s="332"/>
    </row>
    <row r="67" spans="10:12" ht="12.75">
      <c r="J67" s="332"/>
      <c r="K67" s="332"/>
      <c r="L67" s="332"/>
    </row>
    <row r="68" spans="1:12" ht="12.75">
      <c r="A68" t="s">
        <v>578</v>
      </c>
      <c r="B68" t="s">
        <v>579</v>
      </c>
      <c r="J68" s="332"/>
      <c r="K68" s="332"/>
      <c r="L68" s="332"/>
    </row>
    <row r="69" spans="10:12" ht="12.75">
      <c r="J69" s="332"/>
      <c r="K69" s="332"/>
      <c r="L69" s="332"/>
    </row>
    <row r="70" spans="1:12" ht="12.75">
      <c r="A70" t="s">
        <v>145</v>
      </c>
      <c r="B70" t="s">
        <v>148</v>
      </c>
      <c r="J70" s="332"/>
      <c r="K70" s="332"/>
      <c r="L70" s="332"/>
    </row>
    <row r="71" spans="2:12" ht="12.75">
      <c r="B71" t="s">
        <v>146</v>
      </c>
      <c r="J71" s="332"/>
      <c r="K71" s="332"/>
      <c r="L71" s="332"/>
    </row>
    <row r="72" spans="2:12" ht="12.75">
      <c r="B72" t="s">
        <v>555</v>
      </c>
      <c r="J72" s="332"/>
      <c r="K72" s="332"/>
      <c r="L72" s="332"/>
    </row>
    <row r="73" spans="10:12" ht="12.75">
      <c r="J73" s="332"/>
      <c r="K73" s="332"/>
      <c r="L73" s="332"/>
    </row>
    <row r="74" spans="1:12" ht="12.75">
      <c r="A74" t="s">
        <v>598</v>
      </c>
      <c r="B74" t="s">
        <v>556</v>
      </c>
      <c r="J74" s="332"/>
      <c r="K74" s="332"/>
      <c r="L74" s="332"/>
    </row>
    <row r="75" spans="10:12" ht="12.75">
      <c r="J75" s="332"/>
      <c r="K75" s="332"/>
      <c r="L75" s="332"/>
    </row>
    <row r="76" spans="1:12" ht="12.75">
      <c r="A76" t="s">
        <v>149</v>
      </c>
      <c r="B76" t="s">
        <v>585</v>
      </c>
      <c r="J76" s="332"/>
      <c r="K76" s="332"/>
      <c r="L76" s="332"/>
    </row>
    <row r="77" spans="10:12" ht="12.75">
      <c r="J77" s="332"/>
      <c r="K77" s="332"/>
      <c r="L77" s="332"/>
    </row>
    <row r="78" spans="1:12" ht="12.75">
      <c r="A78" t="s">
        <v>583</v>
      </c>
      <c r="B78" t="s">
        <v>823</v>
      </c>
      <c r="J78" s="332"/>
      <c r="K78" s="332"/>
      <c r="L78" s="332"/>
    </row>
    <row r="79" spans="2:12" ht="12.75">
      <c r="B79" t="s">
        <v>628</v>
      </c>
      <c r="J79" s="332"/>
      <c r="K79" s="332"/>
      <c r="L79" s="332"/>
    </row>
    <row r="80" spans="2:12" ht="12.75">
      <c r="B80" t="s">
        <v>629</v>
      </c>
      <c r="J80" s="332"/>
      <c r="K80" s="332"/>
      <c r="L80" s="332"/>
    </row>
    <row r="81" spans="2:12" ht="12.75">
      <c r="B81" t="s">
        <v>630</v>
      </c>
      <c r="J81" s="332"/>
      <c r="K81" s="332"/>
      <c r="L81" s="332"/>
    </row>
    <row r="82" spans="2:12" ht="12.75">
      <c r="B82" t="s">
        <v>631</v>
      </c>
      <c r="J82" s="332"/>
      <c r="K82" s="332"/>
      <c r="L82" s="332"/>
    </row>
    <row r="83" spans="10:12" ht="12.75">
      <c r="J83" s="332"/>
      <c r="K83" s="332"/>
      <c r="L83" s="332"/>
    </row>
    <row r="84" spans="1:12" ht="12.75">
      <c r="A84" t="s">
        <v>584</v>
      </c>
      <c r="B84" t="s">
        <v>586</v>
      </c>
      <c r="J84" s="332"/>
      <c r="K84" s="332"/>
      <c r="L84" s="332"/>
    </row>
    <row r="85" spans="10:12" ht="12.75">
      <c r="J85" s="332"/>
      <c r="K85" s="332"/>
      <c r="L85" s="332"/>
    </row>
    <row r="86" spans="1:12" ht="12.75">
      <c r="A86" t="s">
        <v>150</v>
      </c>
      <c r="B86" t="s">
        <v>587</v>
      </c>
      <c r="J86" s="332"/>
      <c r="K86" s="332"/>
      <c r="L86" s="332"/>
    </row>
    <row r="87" spans="10:12" ht="12.75">
      <c r="J87" s="332"/>
      <c r="K87" s="332"/>
      <c r="L87" s="332"/>
    </row>
    <row r="88" spans="1:12" ht="12.75">
      <c r="A88" t="s">
        <v>614</v>
      </c>
      <c r="B88" t="s">
        <v>824</v>
      </c>
      <c r="J88" s="332"/>
      <c r="K88" s="332"/>
      <c r="L88" s="332"/>
    </row>
    <row r="89" spans="2:12" ht="12.75">
      <c r="B89" t="s">
        <v>177</v>
      </c>
      <c r="J89" s="332"/>
      <c r="K89" s="332"/>
      <c r="L89" s="332"/>
    </row>
    <row r="90" spans="10:12" ht="12.75">
      <c r="J90" s="332"/>
      <c r="K90" s="332"/>
      <c r="L90" s="332"/>
    </row>
    <row r="91" spans="1:12" ht="12.75">
      <c r="A91" t="s">
        <v>615</v>
      </c>
      <c r="B91" t="s">
        <v>557</v>
      </c>
      <c r="J91" s="332"/>
      <c r="K91" s="332"/>
      <c r="L91" s="332"/>
    </row>
    <row r="92" spans="10:12" ht="12.75">
      <c r="J92" s="332"/>
      <c r="K92" s="332"/>
      <c r="L92" s="332"/>
    </row>
    <row r="93" spans="1:12" ht="12.75">
      <c r="A93" t="s">
        <v>624</v>
      </c>
      <c r="B93" t="s">
        <v>588</v>
      </c>
      <c r="J93" s="332"/>
      <c r="K93" s="332"/>
      <c r="L93" s="332"/>
    </row>
    <row r="94" spans="10:12" ht="12.75">
      <c r="J94" s="332"/>
      <c r="K94" s="332"/>
      <c r="L94" s="332"/>
    </row>
    <row r="95" spans="1:12" ht="12.75">
      <c r="A95" t="s">
        <v>151</v>
      </c>
      <c r="B95" t="s">
        <v>589</v>
      </c>
      <c r="J95" s="332"/>
      <c r="K95" s="332"/>
      <c r="L95" s="332"/>
    </row>
    <row r="96" spans="2:12" ht="12.75">
      <c r="B96" t="s">
        <v>590</v>
      </c>
      <c r="J96" s="332"/>
      <c r="K96" s="332"/>
      <c r="L96" s="332"/>
    </row>
    <row r="97" spans="2:12" ht="12.75">
      <c r="B97" t="s">
        <v>558</v>
      </c>
      <c r="J97" s="332"/>
      <c r="K97" s="332"/>
      <c r="L97" s="332"/>
    </row>
    <row r="98" spans="10:12" ht="12.75">
      <c r="J98" s="332"/>
      <c r="K98" s="332"/>
      <c r="L98" s="332"/>
    </row>
    <row r="99" spans="2:12" ht="12.75">
      <c r="B99" t="s">
        <v>122</v>
      </c>
      <c r="J99" s="332"/>
      <c r="K99" s="332"/>
      <c r="L99" s="332"/>
    </row>
    <row r="100" spans="2:12" ht="12.75">
      <c r="B100" t="s">
        <v>156</v>
      </c>
      <c r="J100" s="332"/>
      <c r="K100" s="332"/>
      <c r="L100" s="332"/>
    </row>
    <row r="101" spans="10:12" ht="12.75">
      <c r="J101" s="332"/>
      <c r="K101" s="332"/>
      <c r="L101" s="332"/>
    </row>
    <row r="102" spans="2:12" ht="12.75">
      <c r="B102" t="s">
        <v>157</v>
      </c>
      <c r="J102" s="332"/>
      <c r="K102" s="332"/>
      <c r="L102" s="332"/>
    </row>
    <row r="103" spans="2:12" ht="12.75">
      <c r="B103" t="s">
        <v>158</v>
      </c>
      <c r="J103" s="332"/>
      <c r="K103" s="332"/>
      <c r="L103" s="332"/>
    </row>
    <row r="104" spans="2:12" ht="12.75">
      <c r="B104" t="s">
        <v>591</v>
      </c>
      <c r="E104" t="s">
        <v>592</v>
      </c>
      <c r="J104" s="332"/>
      <c r="K104" s="332"/>
      <c r="L104" s="332"/>
    </row>
    <row r="105" spans="10:12" ht="12.75">
      <c r="J105" s="332"/>
      <c r="K105" s="332"/>
      <c r="L105" s="332"/>
    </row>
    <row r="106" spans="1:12" ht="12.75">
      <c r="A106" t="s">
        <v>152</v>
      </c>
      <c r="B106" t="s">
        <v>722</v>
      </c>
      <c r="J106" s="332"/>
      <c r="K106" s="332"/>
      <c r="L106" s="332"/>
    </row>
    <row r="107" spans="2:12" ht="12.75">
      <c r="B107" t="s">
        <v>723</v>
      </c>
      <c r="J107" s="332"/>
      <c r="K107" s="332"/>
      <c r="L107" s="332"/>
    </row>
    <row r="108" spans="10:12" ht="12.75">
      <c r="J108" s="332"/>
      <c r="K108" s="332"/>
      <c r="L108" s="332"/>
    </row>
    <row r="109" spans="2:12" ht="12.75">
      <c r="B109" t="s">
        <v>123</v>
      </c>
      <c r="J109" s="332"/>
      <c r="K109" s="332"/>
      <c r="L109" s="332"/>
    </row>
    <row r="110" spans="2:12" ht="12.75">
      <c r="B110" t="s">
        <v>159</v>
      </c>
      <c r="J110" s="332"/>
      <c r="K110" s="332"/>
      <c r="L110" s="332"/>
    </row>
    <row r="111" spans="10:12" ht="12.75">
      <c r="J111" s="332"/>
      <c r="K111" s="332"/>
      <c r="L111" s="332"/>
    </row>
    <row r="112" spans="2:12" ht="12.75">
      <c r="B112" t="s">
        <v>591</v>
      </c>
      <c r="E112" t="s">
        <v>592</v>
      </c>
      <c r="J112" s="332"/>
      <c r="K112" s="332"/>
      <c r="L112" s="332"/>
    </row>
    <row r="113" spans="10:12" ht="12.75">
      <c r="J113" s="332"/>
      <c r="K113" s="332"/>
      <c r="L113" s="332"/>
    </row>
    <row r="114" spans="1:12" ht="12.75">
      <c r="A114" t="s">
        <v>153</v>
      </c>
      <c r="B114" t="s">
        <v>605</v>
      </c>
      <c r="J114" s="332"/>
      <c r="K114" s="332"/>
      <c r="L114" s="332"/>
    </row>
    <row r="115" spans="2:12" ht="12.75">
      <c r="B115" t="s">
        <v>124</v>
      </c>
      <c r="J115" s="332"/>
      <c r="K115" s="332"/>
      <c r="L115" s="332"/>
    </row>
    <row r="116" spans="2:12" ht="12.75">
      <c r="B116" t="s">
        <v>724</v>
      </c>
      <c r="J116" s="332"/>
      <c r="K116" s="332"/>
      <c r="L116" s="332"/>
    </row>
    <row r="117" spans="2:12" ht="12.75">
      <c r="B117" t="s">
        <v>725</v>
      </c>
      <c r="J117" s="332"/>
      <c r="K117" s="332"/>
      <c r="L117" s="332"/>
    </row>
    <row r="118" spans="2:12" ht="12.75">
      <c r="B118" t="s">
        <v>726</v>
      </c>
      <c r="J118" s="332"/>
      <c r="K118" s="332"/>
      <c r="L118" s="332"/>
    </row>
    <row r="119" spans="2:12" ht="12.75">
      <c r="B119" t="s">
        <v>727</v>
      </c>
      <c r="J119" s="332"/>
      <c r="K119" s="332"/>
      <c r="L119" s="332"/>
    </row>
    <row r="120" spans="10:12" ht="12.75">
      <c r="J120" s="332"/>
      <c r="K120" s="332"/>
      <c r="L120" s="332"/>
    </row>
    <row r="121" spans="1:12" ht="12.75">
      <c r="A121" t="s">
        <v>154</v>
      </c>
      <c r="B121" t="s">
        <v>633</v>
      </c>
      <c r="J121" s="332"/>
      <c r="K121" s="332"/>
      <c r="L121" s="332"/>
    </row>
    <row r="122" spans="2:12" ht="12.75">
      <c r="B122" t="s">
        <v>634</v>
      </c>
      <c r="J122" s="332"/>
      <c r="K122" s="332"/>
      <c r="L122" s="332"/>
    </row>
    <row r="123" spans="10:12" ht="12.75">
      <c r="J123" s="332"/>
      <c r="K123" s="332"/>
      <c r="L123" s="332"/>
    </row>
    <row r="124" spans="2:12" ht="12.75">
      <c r="B124" t="s">
        <v>559</v>
      </c>
      <c r="J124" s="332"/>
      <c r="K124" s="332"/>
      <c r="L124" s="332"/>
    </row>
    <row r="125" spans="10:12" ht="12.75">
      <c r="J125" s="332"/>
      <c r="K125" s="332"/>
      <c r="L125" s="332"/>
    </row>
    <row r="126" spans="2:12" ht="12.75">
      <c r="B126" t="s">
        <v>125</v>
      </c>
      <c r="J126" s="332"/>
      <c r="K126" s="332"/>
      <c r="L126" s="332"/>
    </row>
    <row r="127" spans="2:12" ht="12.75">
      <c r="B127" t="s">
        <v>632</v>
      </c>
      <c r="J127" s="332"/>
      <c r="K127" s="332"/>
      <c r="L127" s="332"/>
    </row>
    <row r="128" spans="10:12" ht="12.75">
      <c r="J128" s="332"/>
      <c r="K128" s="332"/>
      <c r="L128" s="332"/>
    </row>
    <row r="129" spans="2:12" ht="12.75">
      <c r="B129" t="s">
        <v>591</v>
      </c>
      <c r="E129" t="s">
        <v>592</v>
      </c>
      <c r="J129" s="332"/>
      <c r="K129" s="332"/>
      <c r="L129" s="332"/>
    </row>
    <row r="130" spans="10:12" ht="12.75">
      <c r="J130" s="332"/>
      <c r="K130" s="332"/>
      <c r="L130" s="332"/>
    </row>
    <row r="131" spans="1:12" ht="12.75">
      <c r="A131" t="s">
        <v>601</v>
      </c>
      <c r="B131" t="s">
        <v>560</v>
      </c>
      <c r="J131" s="332"/>
      <c r="K131" s="332"/>
      <c r="L131" s="332"/>
    </row>
    <row r="132" spans="10:12" ht="12.75">
      <c r="J132" s="332"/>
      <c r="K132" s="332"/>
      <c r="L132" s="332"/>
    </row>
    <row r="133" spans="1:12" ht="12.75">
      <c r="A133" t="s">
        <v>602</v>
      </c>
      <c r="B133" t="s">
        <v>594</v>
      </c>
      <c r="J133" s="332"/>
      <c r="K133" s="332"/>
      <c r="L133" s="332"/>
    </row>
    <row r="134" spans="10:12" ht="12.75">
      <c r="J134" s="332"/>
      <c r="K134" s="332"/>
      <c r="L134" s="332"/>
    </row>
    <row r="135" spans="1:12" ht="12.75">
      <c r="A135" t="s">
        <v>626</v>
      </c>
      <c r="B135" t="s">
        <v>635</v>
      </c>
      <c r="J135" s="332"/>
      <c r="K135" s="332"/>
      <c r="L135" s="332"/>
    </row>
    <row r="136" spans="2:12" ht="12.75">
      <c r="B136" t="s">
        <v>126</v>
      </c>
      <c r="J136" s="332"/>
      <c r="K136" s="332"/>
      <c r="L136" s="332"/>
    </row>
    <row r="137" spans="10:12" ht="12.75">
      <c r="J137" s="332"/>
      <c r="K137" s="332"/>
      <c r="L137" s="332"/>
    </row>
    <row r="138" spans="1:12" ht="12.75">
      <c r="A138" t="s">
        <v>580</v>
      </c>
      <c r="B138" t="s">
        <v>636</v>
      </c>
      <c r="J138" s="332"/>
      <c r="K138" s="332"/>
      <c r="L138" s="332"/>
    </row>
    <row r="139" spans="2:12" ht="12.75">
      <c r="B139" t="s">
        <v>127</v>
      </c>
      <c r="J139" s="332"/>
      <c r="K139" s="332"/>
      <c r="L139" s="332"/>
    </row>
    <row r="140" spans="10:12" ht="12.75">
      <c r="J140" s="332"/>
      <c r="K140" s="332"/>
      <c r="L140" s="332"/>
    </row>
    <row r="141" spans="2:12" ht="12.75">
      <c r="B141" t="s">
        <v>595</v>
      </c>
      <c r="J141" s="332"/>
      <c r="K141" s="332"/>
      <c r="L141" s="332"/>
    </row>
    <row r="142" spans="2:12" ht="12.75">
      <c r="B142" t="s">
        <v>596</v>
      </c>
      <c r="J142" s="332"/>
      <c r="K142" s="332"/>
      <c r="L142" s="332"/>
    </row>
    <row r="143" spans="10:12" ht="12.75">
      <c r="J143" s="332"/>
      <c r="K143" s="332"/>
      <c r="L143" s="332"/>
    </row>
    <row r="144" spans="1:12" ht="12.75">
      <c r="A144" t="s">
        <v>593</v>
      </c>
      <c r="B144" t="s">
        <v>227</v>
      </c>
      <c r="J144" s="332"/>
      <c r="K144" s="332"/>
      <c r="L144" s="332"/>
    </row>
    <row r="145" spans="2:12" ht="12.75">
      <c r="B145" t="s">
        <v>384</v>
      </c>
      <c r="J145" s="332"/>
      <c r="K145" s="332"/>
      <c r="L145" s="332"/>
    </row>
    <row r="146" spans="10:12" ht="12.75">
      <c r="J146" s="332"/>
      <c r="K146" s="332"/>
      <c r="L146" s="332"/>
    </row>
    <row r="147" spans="1:12" ht="12.75">
      <c r="A147" t="s">
        <v>604</v>
      </c>
      <c r="B147" t="s">
        <v>427</v>
      </c>
      <c r="J147" s="332"/>
      <c r="K147" s="332"/>
      <c r="L147" s="332"/>
    </row>
    <row r="148" spans="2:12" ht="12.75">
      <c r="B148" t="s">
        <v>228</v>
      </c>
      <c r="J148" s="332"/>
      <c r="K148" s="332"/>
      <c r="L148" s="332"/>
    </row>
    <row r="149" spans="2:12" ht="12.75">
      <c r="B149" t="s">
        <v>241</v>
      </c>
      <c r="J149" s="332"/>
      <c r="K149" s="332"/>
      <c r="L149" s="332"/>
    </row>
    <row r="150" spans="2:12" ht="12.75">
      <c r="B150" t="s">
        <v>242</v>
      </c>
      <c r="J150" s="332"/>
      <c r="K150" s="332"/>
      <c r="L150" s="332"/>
    </row>
    <row r="151" spans="2:12" ht="12.75">
      <c r="B151" t="s">
        <v>728</v>
      </c>
      <c r="J151" s="332"/>
      <c r="K151" s="332"/>
      <c r="L151" s="332"/>
    </row>
    <row r="152" spans="2:12" ht="12.75">
      <c r="B152" t="s">
        <v>729</v>
      </c>
      <c r="J152" s="332"/>
      <c r="K152" s="332"/>
      <c r="L152" s="332"/>
    </row>
    <row r="153" spans="2:12" ht="12.75">
      <c r="B153" t="s">
        <v>730</v>
      </c>
      <c r="J153" s="332"/>
      <c r="K153" s="332"/>
      <c r="L153" s="332"/>
    </row>
    <row r="154" spans="2:12" ht="12.75">
      <c r="B154" t="s">
        <v>731</v>
      </c>
      <c r="J154" s="332"/>
      <c r="K154" s="332"/>
      <c r="L154" s="332"/>
    </row>
    <row r="155" spans="2:12" ht="12.75">
      <c r="B155" t="s">
        <v>732</v>
      </c>
      <c r="J155" s="332"/>
      <c r="K155" s="332"/>
      <c r="L155" s="332"/>
    </row>
    <row r="156" spans="2:12" ht="12.75">
      <c r="B156" t="s">
        <v>734</v>
      </c>
      <c r="J156" s="332"/>
      <c r="K156" s="332"/>
      <c r="L156" s="332"/>
    </row>
    <row r="157" spans="10:12" ht="12.75">
      <c r="J157" s="332"/>
      <c r="K157" s="332"/>
      <c r="L157" s="332"/>
    </row>
    <row r="158" spans="1:12" ht="12.75">
      <c r="A158" t="s">
        <v>603</v>
      </c>
      <c r="B158" t="s">
        <v>561</v>
      </c>
      <c r="J158" s="332"/>
      <c r="K158" s="332"/>
      <c r="L158" s="332"/>
    </row>
    <row r="159" spans="10:12" ht="12.75">
      <c r="J159" s="332"/>
      <c r="K159" s="332"/>
      <c r="L159" s="332"/>
    </row>
    <row r="160" spans="1:12" ht="12.75">
      <c r="A160" t="s">
        <v>187</v>
      </c>
      <c r="B160" t="s">
        <v>188</v>
      </c>
      <c r="J160" s="332"/>
      <c r="K160" s="332"/>
      <c r="L160" s="332"/>
    </row>
    <row r="161" spans="2:12" ht="12.75">
      <c r="B161" t="s">
        <v>189</v>
      </c>
      <c r="J161" s="332"/>
      <c r="K161" s="332"/>
      <c r="L161" s="332"/>
    </row>
    <row r="162" spans="2:12" ht="12.75">
      <c r="B162" t="s">
        <v>190</v>
      </c>
      <c r="J162" s="332"/>
      <c r="K162" s="332"/>
      <c r="L162" s="332"/>
    </row>
    <row r="163" spans="10:12" ht="12.75">
      <c r="J163" s="332"/>
      <c r="K163" s="332"/>
      <c r="L163" s="332"/>
    </row>
    <row r="164" spans="1:12" ht="12.75">
      <c r="A164" t="s">
        <v>191</v>
      </c>
      <c r="B164" t="s">
        <v>192</v>
      </c>
      <c r="J164" s="332"/>
      <c r="K164" s="332"/>
      <c r="L164" s="332"/>
    </row>
    <row r="165" spans="2:12" ht="12.75">
      <c r="B165" t="s">
        <v>193</v>
      </c>
      <c r="J165" s="332"/>
      <c r="K165" s="332"/>
      <c r="L165" s="332"/>
    </row>
    <row r="166" spans="2:12" ht="12.75">
      <c r="B166" t="s">
        <v>190</v>
      </c>
      <c r="J166" s="332"/>
      <c r="K166" s="332"/>
      <c r="L166" s="332"/>
    </row>
    <row r="167" spans="10:12" ht="12.75">
      <c r="J167" s="332"/>
      <c r="K167" s="332"/>
      <c r="L167" s="332"/>
    </row>
    <row r="168" spans="1:12" ht="12.75">
      <c r="A168" t="s">
        <v>194</v>
      </c>
      <c r="B168" t="s">
        <v>812</v>
      </c>
      <c r="J168" s="332"/>
      <c r="K168" s="332"/>
      <c r="L168" s="332"/>
    </row>
    <row r="169" spans="10:12" ht="12.75">
      <c r="J169" s="332"/>
      <c r="K169" s="332"/>
      <c r="L169" s="332"/>
    </row>
    <row r="170" spans="1:12" ht="12.75">
      <c r="A170" t="s">
        <v>195</v>
      </c>
      <c r="B170" t="s">
        <v>128</v>
      </c>
      <c r="J170" s="332"/>
      <c r="K170" s="332"/>
      <c r="L170" s="332"/>
    </row>
    <row r="171" spans="2:12" ht="12.75">
      <c r="B171" t="s">
        <v>562</v>
      </c>
      <c r="J171" s="332"/>
      <c r="K171" s="332"/>
      <c r="L171" s="332"/>
    </row>
    <row r="172" spans="2:12" ht="12.75">
      <c r="B172" t="s">
        <v>129</v>
      </c>
      <c r="J172" s="332"/>
      <c r="K172" s="332"/>
      <c r="L172" s="332"/>
    </row>
    <row r="173" spans="10:12" ht="12.75">
      <c r="J173" s="332"/>
      <c r="K173" s="332"/>
      <c r="L173" s="332"/>
    </row>
    <row r="174" spans="1:12" ht="12.75">
      <c r="A174" t="s">
        <v>563</v>
      </c>
      <c r="B174" t="s">
        <v>130</v>
      </c>
      <c r="J174" s="332"/>
      <c r="K174" s="332"/>
      <c r="L174" s="332"/>
    </row>
    <row r="175" spans="2:12" ht="12.75">
      <c r="B175" t="s">
        <v>562</v>
      </c>
      <c r="J175" s="332"/>
      <c r="K175" s="332"/>
      <c r="L175" s="332"/>
    </row>
    <row r="176" spans="2:12" ht="12.75">
      <c r="B176" t="s">
        <v>129</v>
      </c>
      <c r="J176" s="332"/>
      <c r="K176" s="332"/>
      <c r="L176" s="332"/>
    </row>
    <row r="177" spans="10:12" ht="12.75">
      <c r="J177" s="332"/>
      <c r="K177" s="332"/>
      <c r="L177" s="332"/>
    </row>
    <row r="178" spans="1:12" ht="12.75">
      <c r="A178" t="s">
        <v>196</v>
      </c>
      <c r="B178" t="s">
        <v>132</v>
      </c>
      <c r="J178" s="332"/>
      <c r="K178" s="332"/>
      <c r="L178" s="332"/>
    </row>
    <row r="179" spans="10:12" ht="12.75">
      <c r="J179" s="332"/>
      <c r="K179" s="332"/>
      <c r="L179" s="332"/>
    </row>
    <row r="180" spans="1:12" ht="12.75">
      <c r="A180" t="s">
        <v>197</v>
      </c>
      <c r="B180" t="s">
        <v>131</v>
      </c>
      <c r="J180" s="332"/>
      <c r="K180" s="332"/>
      <c r="L180" s="332"/>
    </row>
    <row r="181" spans="2:12" ht="12.75">
      <c r="B181" t="s">
        <v>155</v>
      </c>
      <c r="J181" s="332"/>
      <c r="K181" s="332"/>
      <c r="L181" s="332"/>
    </row>
    <row r="182" spans="10:12" ht="12.75">
      <c r="J182" s="332"/>
      <c r="K182" s="332"/>
      <c r="L182" s="332"/>
    </row>
    <row r="183" spans="1:12" ht="12.75">
      <c r="A183" t="s">
        <v>134</v>
      </c>
      <c r="B183" t="s">
        <v>133</v>
      </c>
      <c r="J183" s="332"/>
      <c r="K183" s="332"/>
      <c r="L183" s="332"/>
    </row>
    <row r="184" spans="10:12" ht="12.75">
      <c r="J184" s="332"/>
      <c r="K184" s="332"/>
      <c r="L184" s="332"/>
    </row>
    <row r="185" spans="1:12" ht="12.75">
      <c r="A185" t="s">
        <v>135</v>
      </c>
      <c r="B185" t="s">
        <v>136</v>
      </c>
      <c r="J185" s="332"/>
      <c r="K185" s="332"/>
      <c r="L185" s="332"/>
    </row>
    <row r="186" spans="2:12" ht="12.75">
      <c r="B186" t="s">
        <v>155</v>
      </c>
      <c r="J186" s="332"/>
      <c r="K186" s="332"/>
      <c r="L186" s="332"/>
    </row>
    <row r="187" spans="10:12" ht="12.75">
      <c r="J187" s="332"/>
      <c r="K187" s="332"/>
      <c r="L187" s="332"/>
    </row>
    <row r="188" spans="1:12" ht="12.75">
      <c r="A188" t="s">
        <v>137</v>
      </c>
      <c r="B188" t="s">
        <v>138</v>
      </c>
      <c r="J188" s="332"/>
      <c r="K188" s="332"/>
      <c r="L188" s="332"/>
    </row>
    <row r="189" spans="2:12" ht="12.75">
      <c r="B189" t="s">
        <v>155</v>
      </c>
      <c r="J189" s="332"/>
      <c r="K189" s="332"/>
      <c r="L189" s="332"/>
    </row>
    <row r="190" spans="10:12" ht="12.75">
      <c r="J190" s="332"/>
      <c r="K190" s="332"/>
      <c r="L190" s="332"/>
    </row>
    <row r="191" spans="1:12" ht="12.75">
      <c r="A191" t="s">
        <v>139</v>
      </c>
      <c r="B191" t="s">
        <v>735</v>
      </c>
      <c r="J191" s="332"/>
      <c r="K191" s="332"/>
      <c r="L191" s="332"/>
    </row>
    <row r="192" spans="2:12" ht="12.75">
      <c r="B192" t="s">
        <v>379</v>
      </c>
      <c r="J192" s="332"/>
      <c r="K192" s="332"/>
      <c r="L192" s="332"/>
    </row>
    <row r="193" spans="10:12" ht="12.75">
      <c r="J193" s="332"/>
      <c r="K193" s="332"/>
      <c r="L193" s="332"/>
    </row>
    <row r="194" spans="1:12" ht="12.75">
      <c r="A194" t="s">
        <v>140</v>
      </c>
      <c r="B194" t="s">
        <v>736</v>
      </c>
      <c r="J194" s="332"/>
      <c r="K194" s="332"/>
      <c r="L194" s="332"/>
    </row>
    <row r="195" spans="2:12" ht="12.75">
      <c r="B195" t="s">
        <v>737</v>
      </c>
      <c r="J195" s="332"/>
      <c r="K195" s="332"/>
      <c r="L195" s="332"/>
    </row>
    <row r="196" spans="10:12" ht="12.75">
      <c r="J196" s="332"/>
      <c r="K196" s="332"/>
      <c r="L196" s="332"/>
    </row>
    <row r="197" spans="1:12" ht="12.75">
      <c r="A197" t="s">
        <v>738</v>
      </c>
      <c r="B197" t="s">
        <v>739</v>
      </c>
      <c r="J197" s="332"/>
      <c r="K197" s="332"/>
      <c r="L197" s="332"/>
    </row>
    <row r="198" spans="1:12" ht="12.75">
      <c r="A198" s="2" t="s">
        <v>606</v>
      </c>
      <c r="J198" s="332"/>
      <c r="K198" s="332"/>
      <c r="L198" s="332"/>
    </row>
    <row r="199" spans="1:12" ht="12.75">
      <c r="A199" t="s">
        <v>243</v>
      </c>
      <c r="J199" s="332"/>
      <c r="K199" s="332"/>
      <c r="L199" s="332"/>
    </row>
    <row r="200" spans="1:12" ht="12.75">
      <c r="A200" t="s">
        <v>244</v>
      </c>
      <c r="J200" s="332"/>
      <c r="K200" s="332"/>
      <c r="L200" s="332"/>
    </row>
    <row r="201" spans="1:12" ht="12.75">
      <c r="A201" t="s">
        <v>245</v>
      </c>
      <c r="J201" s="332"/>
      <c r="K201" s="332"/>
      <c r="L201" s="332"/>
    </row>
    <row r="202" spans="1:12" ht="12.75">
      <c r="A202" t="s">
        <v>246</v>
      </c>
      <c r="J202" s="332"/>
      <c r="K202" s="332"/>
      <c r="L202" s="332"/>
    </row>
    <row r="203" spans="10:12" ht="12.75">
      <c r="J203" s="332"/>
      <c r="K203" s="332"/>
      <c r="L203" s="332"/>
    </row>
    <row r="204" spans="1:12" ht="12.75">
      <c r="A204" t="s">
        <v>741</v>
      </c>
      <c r="B204" t="s">
        <v>230</v>
      </c>
      <c r="J204" s="332"/>
      <c r="K204" s="332"/>
      <c r="L204" s="332"/>
    </row>
    <row r="205" spans="10:12" ht="12.75">
      <c r="J205" s="332"/>
      <c r="K205" s="332"/>
      <c r="L205" s="332"/>
    </row>
    <row r="206" spans="1:12" ht="12.75">
      <c r="A206" t="s">
        <v>740</v>
      </c>
      <c r="B206" t="s">
        <v>402</v>
      </c>
      <c r="J206" s="332"/>
      <c r="K206" s="332"/>
      <c r="L206" s="332"/>
    </row>
    <row r="207" spans="2:12" ht="12.75">
      <c r="B207" t="s">
        <v>403</v>
      </c>
      <c r="J207" s="332"/>
      <c r="K207" s="332"/>
      <c r="L207" s="332"/>
    </row>
    <row r="208" spans="2:12" ht="12.75">
      <c r="B208" t="s">
        <v>404</v>
      </c>
      <c r="J208" s="332"/>
      <c r="K208" s="332"/>
      <c r="L208" s="332"/>
    </row>
    <row r="209" spans="2:12" ht="12.75">
      <c r="B209" t="s">
        <v>405</v>
      </c>
      <c r="J209" s="332"/>
      <c r="K209" s="332"/>
      <c r="L209" s="332"/>
    </row>
    <row r="210" spans="2:12" ht="12.75">
      <c r="B210" t="s">
        <v>406</v>
      </c>
      <c r="J210" s="332"/>
      <c r="K210" s="332"/>
      <c r="L210" s="332"/>
    </row>
    <row r="211" spans="2:12" ht="12.75">
      <c r="B211" t="s">
        <v>407</v>
      </c>
      <c r="J211" s="332"/>
      <c r="K211" s="332"/>
      <c r="L211" s="332"/>
    </row>
    <row r="212" spans="10:12" ht="12.75">
      <c r="J212" s="332"/>
      <c r="K212" s="332"/>
      <c r="L212" s="332"/>
    </row>
    <row r="213" spans="2:12" ht="12.75">
      <c r="B213" t="s">
        <v>88</v>
      </c>
      <c r="J213" s="332"/>
      <c r="K213" s="332"/>
      <c r="L213" s="332"/>
    </row>
    <row r="214" spans="2:12" ht="12.75">
      <c r="B214" t="s">
        <v>89</v>
      </c>
      <c r="J214" s="332"/>
      <c r="K214" s="332"/>
      <c r="L214" s="332"/>
    </row>
    <row r="215" spans="1:12" ht="12.75">
      <c r="A215" t="s">
        <v>580</v>
      </c>
      <c r="B215" t="s">
        <v>90</v>
      </c>
      <c r="J215" s="332"/>
      <c r="K215" s="332"/>
      <c r="L215" s="332"/>
    </row>
    <row r="216" spans="2:12" ht="12.75">
      <c r="B216" t="s">
        <v>830</v>
      </c>
      <c r="J216" s="332"/>
      <c r="K216" s="332"/>
      <c r="L216" s="332"/>
    </row>
    <row r="217" spans="2:12" ht="12.75">
      <c r="B217" t="s">
        <v>0</v>
      </c>
      <c r="J217" s="332"/>
      <c r="K217" s="332"/>
      <c r="L217" s="332"/>
    </row>
    <row r="218" spans="2:12" ht="12.75">
      <c r="B218" t="s">
        <v>1</v>
      </c>
      <c r="J218" s="332"/>
      <c r="K218" s="332"/>
      <c r="L218" s="332"/>
    </row>
    <row r="219" spans="2:12" ht="12.75">
      <c r="B219" t="s">
        <v>2</v>
      </c>
      <c r="J219" s="332"/>
      <c r="K219" s="332"/>
      <c r="L219" s="332"/>
    </row>
    <row r="220" spans="10:12" ht="12.75">
      <c r="J220" s="332"/>
      <c r="K220" s="332"/>
      <c r="L220" s="332"/>
    </row>
    <row r="221" spans="2:12" ht="12.75">
      <c r="B221" t="s">
        <v>94</v>
      </c>
      <c r="J221" s="332"/>
      <c r="K221" s="332"/>
      <c r="L221" s="332"/>
    </row>
    <row r="222" spans="2:12" ht="12.75">
      <c r="B222" t="s">
        <v>95</v>
      </c>
      <c r="J222" s="332"/>
      <c r="K222" s="332"/>
      <c r="L222" s="332"/>
    </row>
    <row r="223" spans="10:12" ht="12.75">
      <c r="J223" s="332"/>
      <c r="K223" s="332"/>
      <c r="L223" s="332"/>
    </row>
    <row r="224" spans="2:12" ht="12.75">
      <c r="B224" t="s">
        <v>91</v>
      </c>
      <c r="J224" s="332"/>
      <c r="K224" s="332"/>
      <c r="L224" s="332"/>
    </row>
    <row r="225" spans="2:12" ht="12.75">
      <c r="B225" t="s">
        <v>92</v>
      </c>
      <c r="J225" s="332"/>
      <c r="K225" s="332"/>
      <c r="L225" s="332"/>
    </row>
    <row r="226" spans="2:12" ht="12.75">
      <c r="B226" t="s">
        <v>93</v>
      </c>
      <c r="J226" s="332"/>
      <c r="K226" s="332"/>
      <c r="L226" s="332"/>
    </row>
    <row r="227" spans="10:12" ht="12.75">
      <c r="J227" s="332"/>
      <c r="K227" s="332"/>
      <c r="L227" s="332"/>
    </row>
    <row r="228" spans="2:12" ht="12.75">
      <c r="B228" t="s">
        <v>742</v>
      </c>
      <c r="J228" s="332"/>
      <c r="K228" s="332"/>
      <c r="L228" s="332"/>
    </row>
    <row r="229" spans="2:12" ht="12.75">
      <c r="B229" t="s">
        <v>747</v>
      </c>
      <c r="J229" s="332"/>
      <c r="K229" s="332"/>
      <c r="L229" s="332"/>
    </row>
    <row r="230" spans="10:12" ht="12.75">
      <c r="J230" s="332"/>
      <c r="K230" s="332"/>
      <c r="L230" s="332"/>
    </row>
    <row r="231" spans="2:12" ht="12.75">
      <c r="B231" t="s">
        <v>744</v>
      </c>
      <c r="J231" s="332"/>
      <c r="K231" s="332"/>
      <c r="L231" s="332"/>
    </row>
    <row r="232" spans="2:12" ht="12.75">
      <c r="B232" t="s">
        <v>745</v>
      </c>
      <c r="J232" s="332"/>
      <c r="K232" s="332"/>
      <c r="L232" s="332"/>
    </row>
    <row r="233" spans="2:12" ht="12.75">
      <c r="B233" t="s">
        <v>746</v>
      </c>
      <c r="J233" s="332"/>
      <c r="K233" s="332"/>
      <c r="L233" s="332"/>
    </row>
    <row r="234" spans="10:12" ht="12.75">
      <c r="J234" s="332"/>
      <c r="K234" s="332"/>
      <c r="L234" s="332"/>
    </row>
    <row r="235" spans="2:12" ht="12.75">
      <c r="B235" t="s">
        <v>756</v>
      </c>
      <c r="J235" s="332"/>
      <c r="K235" s="332"/>
      <c r="L235" s="332"/>
    </row>
    <row r="236" spans="2:12" ht="12.75">
      <c r="B236" t="s">
        <v>757</v>
      </c>
      <c r="J236" s="332"/>
      <c r="K236" s="332"/>
      <c r="L236" s="332"/>
    </row>
    <row r="237" spans="10:12" ht="12.75">
      <c r="J237" s="332"/>
      <c r="K237" s="332"/>
      <c r="L237" s="332"/>
    </row>
    <row r="238" spans="1:12" ht="12.75">
      <c r="A238" t="s">
        <v>748</v>
      </c>
      <c r="B238" t="s">
        <v>141</v>
      </c>
      <c r="J238" s="332"/>
      <c r="K238" s="332"/>
      <c r="L238" s="332"/>
    </row>
    <row r="239" spans="2:12" ht="12.75">
      <c r="B239" t="s">
        <v>825</v>
      </c>
      <c r="J239" s="332"/>
      <c r="K239" s="332"/>
      <c r="L239" s="332"/>
    </row>
    <row r="240" spans="10:12" ht="12.75">
      <c r="J240" s="332"/>
      <c r="K240" s="332"/>
      <c r="L240" s="332"/>
    </row>
    <row r="241" spans="2:12" ht="12.75">
      <c r="B241" t="s">
        <v>142</v>
      </c>
      <c r="J241" s="332"/>
      <c r="K241" s="332"/>
      <c r="L241" s="332"/>
    </row>
    <row r="242" spans="2:12" ht="12.75">
      <c r="B242" t="s">
        <v>826</v>
      </c>
      <c r="J242" s="332"/>
      <c r="K242" s="332"/>
      <c r="L242" s="332"/>
    </row>
    <row r="243" spans="10:12" ht="12.75">
      <c r="J243" s="332"/>
      <c r="K243" s="332"/>
      <c r="L243" s="332"/>
    </row>
    <row r="244" spans="2:12" ht="12.75">
      <c r="B244" t="s">
        <v>96</v>
      </c>
      <c r="J244" s="332"/>
      <c r="K244" s="332"/>
      <c r="L244" s="332"/>
    </row>
    <row r="245" spans="2:12" ht="12.75">
      <c r="B245" t="s">
        <v>97</v>
      </c>
      <c r="J245" s="332"/>
      <c r="K245" s="332"/>
      <c r="L245" s="332"/>
    </row>
    <row r="246" spans="2:12" ht="12.75">
      <c r="B246" t="s">
        <v>144</v>
      </c>
      <c r="J246" s="332"/>
      <c r="K246" s="332"/>
      <c r="L246" s="332"/>
    </row>
    <row r="247" spans="10:12" ht="12.75">
      <c r="J247" s="332"/>
      <c r="K247" s="332"/>
      <c r="L247" s="332"/>
    </row>
    <row r="248" spans="2:12" ht="12.75">
      <c r="B248" t="s">
        <v>247</v>
      </c>
      <c r="J248" s="332"/>
      <c r="K248" s="332"/>
      <c r="L248" s="332"/>
    </row>
    <row r="249" spans="2:12" ht="12.75">
      <c r="B249" t="s">
        <v>781</v>
      </c>
      <c r="J249" s="332"/>
      <c r="K249" s="332"/>
      <c r="L249" s="332"/>
    </row>
    <row r="250" spans="10:12" ht="12.75">
      <c r="J250" s="332"/>
      <c r="K250" s="332"/>
      <c r="L250" s="332"/>
    </row>
    <row r="251" spans="1:12" ht="12.75">
      <c r="A251" t="s">
        <v>749</v>
      </c>
      <c r="B251" t="s">
        <v>98</v>
      </c>
      <c r="J251" s="332"/>
      <c r="K251" s="332"/>
      <c r="L251" s="332"/>
    </row>
    <row r="252" spans="2:12" ht="12.75">
      <c r="B252" t="s">
        <v>99</v>
      </c>
      <c r="J252" s="332"/>
      <c r="K252" s="332"/>
      <c r="L252" s="332"/>
    </row>
    <row r="253" spans="10:12" ht="12.75">
      <c r="J253" s="332"/>
      <c r="K253" s="332"/>
      <c r="L253" s="332"/>
    </row>
    <row r="254" spans="2:12" ht="12.75">
      <c r="B254" t="s">
        <v>142</v>
      </c>
      <c r="J254" s="332"/>
      <c r="K254" s="332"/>
      <c r="L254" s="332"/>
    </row>
    <row r="255" spans="2:12" ht="12.75">
      <c r="B255" t="s">
        <v>160</v>
      </c>
      <c r="J255" s="332"/>
      <c r="K255" s="332"/>
      <c r="L255" s="332"/>
    </row>
    <row r="256" spans="10:12" ht="12.75">
      <c r="J256" s="332"/>
      <c r="K256" s="332"/>
      <c r="L256" s="332"/>
    </row>
    <row r="257" spans="2:12" ht="12.75">
      <c r="B257" t="s">
        <v>143</v>
      </c>
      <c r="J257" s="332"/>
      <c r="K257" s="332"/>
      <c r="L257" s="332"/>
    </row>
    <row r="258" spans="2:12" ht="12.75">
      <c r="B258" t="s">
        <v>237</v>
      </c>
      <c r="J258" s="332"/>
      <c r="K258" s="332"/>
      <c r="L258" s="332"/>
    </row>
    <row r="259" spans="2:12" ht="12.75">
      <c r="B259" t="s">
        <v>144</v>
      </c>
      <c r="J259" s="332"/>
      <c r="K259" s="332"/>
      <c r="L259" s="332"/>
    </row>
    <row r="260" spans="10:12" ht="12.75">
      <c r="J260" s="332"/>
      <c r="K260" s="332"/>
      <c r="L260" s="332"/>
    </row>
    <row r="261" spans="2:12" ht="12.75">
      <c r="B261" t="s">
        <v>247</v>
      </c>
      <c r="J261" s="332"/>
      <c r="K261" s="332"/>
      <c r="L261" s="332"/>
    </row>
    <row r="262" spans="2:12" ht="12.75">
      <c r="B262" t="s">
        <v>781</v>
      </c>
      <c r="J262" s="332"/>
      <c r="K262" s="332"/>
      <c r="L262" s="332"/>
    </row>
    <row r="263" spans="10:12" ht="12.75">
      <c r="J263" s="332"/>
      <c r="K263" s="332"/>
      <c r="L263" s="332"/>
    </row>
    <row r="264" spans="1:12" ht="12.75">
      <c r="A264" t="s">
        <v>750</v>
      </c>
      <c r="B264" t="s">
        <v>657</v>
      </c>
      <c r="J264" s="332"/>
      <c r="K264" s="332"/>
      <c r="L264" s="332"/>
    </row>
    <row r="265" spans="2:12" ht="12.75">
      <c r="B265" t="s">
        <v>656</v>
      </c>
      <c r="J265" s="332"/>
      <c r="K265" s="332"/>
      <c r="L265" s="332"/>
    </row>
    <row r="266" spans="10:12" ht="12.75">
      <c r="J266" s="332"/>
      <c r="K266" s="332"/>
      <c r="L266" s="332"/>
    </row>
    <row r="267" spans="1:12" ht="12.75">
      <c r="A267" t="s">
        <v>751</v>
      </c>
      <c r="B267" t="s">
        <v>238</v>
      </c>
      <c r="J267" s="332"/>
      <c r="K267" s="332"/>
      <c r="L267" s="332"/>
    </row>
    <row r="268" spans="2:12" ht="12.75">
      <c r="B268" t="s">
        <v>3</v>
      </c>
      <c r="J268" s="332"/>
      <c r="K268" s="332"/>
      <c r="L268" s="332"/>
    </row>
    <row r="269" spans="10:12" ht="12.75">
      <c r="J269" s="332"/>
      <c r="K269" s="332"/>
      <c r="L269" s="332"/>
    </row>
    <row r="270" spans="1:12" ht="12.75">
      <c r="A270" t="s">
        <v>752</v>
      </c>
      <c r="B270" t="s">
        <v>210</v>
      </c>
      <c r="J270" s="332"/>
      <c r="K270" s="332"/>
      <c r="L270" s="332"/>
    </row>
    <row r="271" spans="2:12" ht="12.75">
      <c r="B271" t="s">
        <v>403</v>
      </c>
      <c r="J271" s="332"/>
      <c r="K271" s="332"/>
      <c r="L271" s="332"/>
    </row>
    <row r="272" spans="2:12" ht="12.75">
      <c r="B272" t="s">
        <v>404</v>
      </c>
      <c r="J272" s="332"/>
      <c r="K272" s="332"/>
      <c r="L272" s="332"/>
    </row>
    <row r="273" spans="2:12" ht="12.75">
      <c r="B273" t="s">
        <v>405</v>
      </c>
      <c r="J273" s="332"/>
      <c r="K273" s="332"/>
      <c r="L273" s="332"/>
    </row>
    <row r="274" spans="2:12" ht="12.75">
      <c r="B274" t="s">
        <v>406</v>
      </c>
      <c r="J274" s="332"/>
      <c r="K274" s="332"/>
      <c r="L274" s="332"/>
    </row>
    <row r="275" spans="2:12" ht="12.75">
      <c r="B275" t="s">
        <v>407</v>
      </c>
      <c r="J275" s="332"/>
      <c r="K275" s="332"/>
      <c r="L275" s="332"/>
    </row>
    <row r="276" spans="10:12" ht="12.75">
      <c r="J276" s="332"/>
      <c r="K276" s="332"/>
      <c r="L276" s="332"/>
    </row>
    <row r="277" spans="2:12" ht="12.75">
      <c r="B277" t="s">
        <v>766</v>
      </c>
      <c r="J277" s="332"/>
      <c r="K277" s="332"/>
      <c r="L277" s="332"/>
    </row>
    <row r="278" spans="2:12" ht="12.75">
      <c r="B278" t="s">
        <v>753</v>
      </c>
      <c r="J278" s="332"/>
      <c r="K278" s="332"/>
      <c r="L278" s="332"/>
    </row>
    <row r="279" spans="2:12" ht="12.75">
      <c r="B279" t="s">
        <v>754</v>
      </c>
      <c r="J279" s="332"/>
      <c r="K279" s="332"/>
      <c r="L279" s="332"/>
    </row>
    <row r="280" spans="2:12" ht="12.75">
      <c r="B280" t="s">
        <v>755</v>
      </c>
      <c r="J280" s="332"/>
      <c r="K280" s="332"/>
      <c r="L280" s="332"/>
    </row>
    <row r="281" spans="10:12" ht="12.75">
      <c r="J281" s="332"/>
      <c r="K281" s="332"/>
      <c r="L281" s="332"/>
    </row>
    <row r="282" spans="2:12" ht="12.75">
      <c r="B282" t="s">
        <v>767</v>
      </c>
      <c r="J282" s="332"/>
      <c r="K282" s="332"/>
      <c r="L282" s="332"/>
    </row>
    <row r="283" spans="2:12" ht="12.75">
      <c r="B283" t="s">
        <v>248</v>
      </c>
      <c r="J283" s="332"/>
      <c r="K283" s="332"/>
      <c r="L283" s="332"/>
    </row>
    <row r="284" spans="10:12" ht="12.75">
      <c r="J284" s="332"/>
      <c r="K284" s="332"/>
      <c r="L284" s="332"/>
    </row>
    <row r="285" spans="2:12" ht="12.75">
      <c r="B285" t="s">
        <v>768</v>
      </c>
      <c r="J285" s="332"/>
      <c r="K285" s="332"/>
      <c r="L285" s="332"/>
    </row>
    <row r="286" spans="2:12" ht="12.75">
      <c r="B286" t="s">
        <v>813</v>
      </c>
      <c r="J286" s="332"/>
      <c r="K286" s="332"/>
      <c r="L286" s="332"/>
    </row>
    <row r="287" spans="2:12" ht="12.75">
      <c r="B287" t="s">
        <v>608</v>
      </c>
      <c r="J287" s="332"/>
      <c r="K287" s="332"/>
      <c r="L287" s="332"/>
    </row>
    <row r="288" spans="10:12" ht="12.75">
      <c r="J288" s="332"/>
      <c r="K288" s="332"/>
      <c r="L288" s="332"/>
    </row>
    <row r="289" spans="2:12" ht="12.75">
      <c r="B289" t="s">
        <v>742</v>
      </c>
      <c r="J289" s="332"/>
      <c r="K289" s="332"/>
      <c r="L289" s="332"/>
    </row>
    <row r="290" spans="2:12" ht="12.75">
      <c r="B290" t="s">
        <v>747</v>
      </c>
      <c r="J290" s="332"/>
      <c r="K290" s="332"/>
      <c r="L290" s="332"/>
    </row>
    <row r="291" spans="10:12" ht="12.75">
      <c r="J291" s="332"/>
      <c r="K291" s="332"/>
      <c r="L291" s="332"/>
    </row>
    <row r="292" spans="2:12" ht="12.75">
      <c r="B292" t="s">
        <v>744</v>
      </c>
      <c r="J292" s="332"/>
      <c r="K292" s="332"/>
      <c r="L292" s="332"/>
    </row>
    <row r="293" spans="2:12" ht="12.75">
      <c r="B293" t="s">
        <v>745</v>
      </c>
      <c r="J293" s="332"/>
      <c r="K293" s="332"/>
      <c r="L293" s="332"/>
    </row>
    <row r="294" spans="2:12" ht="12.75">
      <c r="B294" t="s">
        <v>746</v>
      </c>
      <c r="J294" s="332"/>
      <c r="K294" s="332"/>
      <c r="L294" s="332"/>
    </row>
    <row r="295" spans="10:12" ht="12.75">
      <c r="J295" s="332"/>
      <c r="K295" s="332"/>
      <c r="L295" s="332"/>
    </row>
    <row r="296" spans="2:12" ht="12.75">
      <c r="B296" t="s">
        <v>756</v>
      </c>
      <c r="J296" s="332"/>
      <c r="K296" s="332"/>
      <c r="L296" s="332"/>
    </row>
    <row r="297" spans="2:12" ht="12.75">
      <c r="B297" t="s">
        <v>757</v>
      </c>
      <c r="J297" s="332"/>
      <c r="K297" s="332"/>
      <c r="L297" s="332"/>
    </row>
    <row r="298" spans="10:12" ht="12.75">
      <c r="J298" s="332"/>
      <c r="K298" s="332"/>
      <c r="L298" s="332"/>
    </row>
    <row r="299" spans="10:12" ht="12.75">
      <c r="J299" s="332"/>
      <c r="K299" s="332"/>
      <c r="L299" s="332"/>
    </row>
    <row r="300" spans="10:12" ht="12.75">
      <c r="J300" s="332"/>
      <c r="K300" s="332"/>
      <c r="L300" s="332"/>
    </row>
    <row r="301" spans="10:12" ht="12.75">
      <c r="J301" s="332"/>
      <c r="K301" s="332"/>
      <c r="L301" s="332"/>
    </row>
    <row r="302" spans="1:12" ht="12.75">
      <c r="A302" t="s">
        <v>758</v>
      </c>
      <c r="B302" t="s">
        <v>98</v>
      </c>
      <c r="J302" s="332"/>
      <c r="K302" s="332"/>
      <c r="L302" s="332"/>
    </row>
    <row r="303" spans="2:12" ht="12.75">
      <c r="B303" t="s">
        <v>769</v>
      </c>
      <c r="J303" s="332"/>
      <c r="K303" s="332"/>
      <c r="L303" s="332"/>
    </row>
    <row r="304" spans="2:12" ht="12.75">
      <c r="B304" t="s">
        <v>770</v>
      </c>
      <c r="J304" s="332"/>
      <c r="K304" s="332"/>
      <c r="L304" s="332"/>
    </row>
    <row r="305" spans="2:12" ht="12.75">
      <c r="B305" t="s">
        <v>772</v>
      </c>
      <c r="J305" s="332"/>
      <c r="K305" s="332"/>
      <c r="L305" s="332"/>
    </row>
    <row r="306" spans="2:12" ht="12.75">
      <c r="B306" t="s">
        <v>771</v>
      </c>
      <c r="J306" s="332"/>
      <c r="K306" s="332"/>
      <c r="L306" s="332"/>
    </row>
    <row r="307" spans="2:12" ht="12.75">
      <c r="B307" t="s">
        <v>743</v>
      </c>
      <c r="J307" s="332"/>
      <c r="K307" s="332"/>
      <c r="L307" s="332"/>
    </row>
    <row r="308" spans="10:12" ht="12.75">
      <c r="J308" s="332"/>
      <c r="K308" s="332"/>
      <c r="L308" s="332"/>
    </row>
    <row r="309" spans="2:12" ht="12.75">
      <c r="B309" t="s">
        <v>827</v>
      </c>
      <c r="J309" s="332"/>
      <c r="K309" s="332"/>
      <c r="L309" s="332"/>
    </row>
    <row r="310" spans="2:12" ht="12.75">
      <c r="B310" t="s">
        <v>773</v>
      </c>
      <c r="J310" s="332"/>
      <c r="K310" s="332"/>
      <c r="L310" s="332"/>
    </row>
    <row r="311" spans="10:12" ht="12.75">
      <c r="J311" s="332"/>
      <c r="K311" s="332"/>
      <c r="L311" s="332"/>
    </row>
    <row r="312" spans="2:12" ht="12.75">
      <c r="B312" t="s">
        <v>774</v>
      </c>
      <c r="J312" s="332"/>
      <c r="K312" s="332"/>
      <c r="L312" s="332"/>
    </row>
    <row r="313" spans="2:12" ht="12.75">
      <c r="B313" t="s">
        <v>775</v>
      </c>
      <c r="J313" s="332"/>
      <c r="K313" s="332"/>
      <c r="L313" s="332"/>
    </row>
    <row r="314" spans="2:12" ht="12.75">
      <c r="B314" t="s">
        <v>776</v>
      </c>
      <c r="J314" s="332"/>
      <c r="K314" s="332"/>
      <c r="L314" s="332"/>
    </row>
    <row r="315" spans="2:12" ht="12.75">
      <c r="B315" t="s">
        <v>777</v>
      </c>
      <c r="J315" s="332"/>
      <c r="K315" s="332"/>
      <c r="L315" s="332"/>
    </row>
    <row r="316" spans="2:12" ht="12.75">
      <c r="B316" t="s">
        <v>778</v>
      </c>
      <c r="J316" s="332"/>
      <c r="K316" s="332"/>
      <c r="L316" s="332"/>
    </row>
    <row r="317" spans="2:12" ht="12.75">
      <c r="B317" t="s">
        <v>779</v>
      </c>
      <c r="J317" s="332"/>
      <c r="K317" s="332"/>
      <c r="L317" s="332"/>
    </row>
    <row r="318" spans="2:12" ht="12.75">
      <c r="B318" t="s">
        <v>780</v>
      </c>
      <c r="J318" s="332"/>
      <c r="K318" s="332"/>
      <c r="L318" s="332"/>
    </row>
    <row r="319" spans="10:12" ht="12.75">
      <c r="J319" s="332"/>
      <c r="K319" s="332"/>
      <c r="L319" s="332"/>
    </row>
    <row r="320" spans="2:12" ht="12.75">
      <c r="B320" t="s">
        <v>247</v>
      </c>
      <c r="J320" s="332"/>
      <c r="K320" s="332"/>
      <c r="L320" s="332"/>
    </row>
    <row r="321" spans="2:12" ht="12.75">
      <c r="B321" t="s">
        <v>781</v>
      </c>
      <c r="J321" s="332"/>
      <c r="K321" s="332"/>
      <c r="L321" s="332"/>
    </row>
    <row r="322" spans="10:12" ht="12.75">
      <c r="J322" s="332"/>
      <c r="K322" s="332"/>
      <c r="L322" s="332"/>
    </row>
    <row r="323" spans="1:12" ht="12.75">
      <c r="A323" t="s">
        <v>624</v>
      </c>
      <c r="B323" t="s">
        <v>100</v>
      </c>
      <c r="J323" s="332"/>
      <c r="K323" s="332"/>
      <c r="L323" s="332"/>
    </row>
    <row r="324" spans="2:12" ht="12.75">
      <c r="B324" t="s">
        <v>101</v>
      </c>
      <c r="J324" s="332"/>
      <c r="K324" s="332"/>
      <c r="L324" s="332"/>
    </row>
    <row r="325" spans="2:12" ht="12.75">
      <c r="B325" t="s">
        <v>102</v>
      </c>
      <c r="J325" s="332"/>
      <c r="K325" s="332"/>
      <c r="L325" s="332"/>
    </row>
    <row r="326" spans="2:12" ht="12.75">
      <c r="B326" t="s">
        <v>103</v>
      </c>
      <c r="J326" s="332"/>
      <c r="K326" s="332"/>
      <c r="L326" s="332"/>
    </row>
    <row r="327" spans="2:12" ht="12.75">
      <c r="B327" t="s">
        <v>104</v>
      </c>
      <c r="J327" s="332"/>
      <c r="K327" s="332"/>
      <c r="L327" s="332"/>
    </row>
    <row r="328" spans="2:12" ht="12.75">
      <c r="B328" t="s">
        <v>105</v>
      </c>
      <c r="J328" s="332"/>
      <c r="K328" s="332"/>
      <c r="L328" s="332"/>
    </row>
    <row r="329" spans="2:12" ht="12.75">
      <c r="B329" t="s">
        <v>106</v>
      </c>
      <c r="J329" s="332"/>
      <c r="K329" s="332"/>
      <c r="L329" s="332"/>
    </row>
    <row r="330" spans="10:12" ht="12.75">
      <c r="J330" s="332"/>
      <c r="K330" s="332"/>
      <c r="L330" s="332"/>
    </row>
    <row r="331" spans="2:12" ht="12.75">
      <c r="B331" t="s">
        <v>828</v>
      </c>
      <c r="J331" s="332"/>
      <c r="K331" s="332"/>
      <c r="L331" s="332"/>
    </row>
    <row r="332" spans="2:12" ht="12.75">
      <c r="B332" t="s">
        <v>240</v>
      </c>
      <c r="J332" s="332"/>
      <c r="K332" s="332"/>
      <c r="L332" s="332"/>
    </row>
    <row r="333" spans="2:12" ht="12.75">
      <c r="B333" t="s">
        <v>580</v>
      </c>
      <c r="J333" s="332"/>
      <c r="K333" s="332"/>
      <c r="L333" s="332"/>
    </row>
    <row r="334" spans="2:12" ht="12.75">
      <c r="B334" t="s">
        <v>829</v>
      </c>
      <c r="J334" s="332"/>
      <c r="K334" s="332"/>
      <c r="L334" s="332"/>
    </row>
    <row r="335" spans="2:12" ht="12.75">
      <c r="B335" t="s">
        <v>239</v>
      </c>
      <c r="J335" s="332"/>
      <c r="K335" s="332"/>
      <c r="L335" s="332"/>
    </row>
    <row r="336" spans="2:12" ht="12.75">
      <c r="B336" t="s">
        <v>55</v>
      </c>
      <c r="J336" s="332"/>
      <c r="K336" s="332"/>
      <c r="L336" s="332"/>
    </row>
    <row r="337" spans="10:12" ht="12.75">
      <c r="J337" s="332"/>
      <c r="K337" s="332"/>
      <c r="L337" s="332"/>
    </row>
    <row r="338" spans="2:12" ht="12.75">
      <c r="B338" t="s">
        <v>247</v>
      </c>
      <c r="J338" s="332"/>
      <c r="K338" s="332"/>
      <c r="L338" s="332"/>
    </row>
    <row r="339" spans="2:12" ht="12.75">
      <c r="B339" t="s">
        <v>781</v>
      </c>
      <c r="J339" s="332"/>
      <c r="K339" s="332"/>
      <c r="L339" s="332"/>
    </row>
    <row r="340" spans="10:12" ht="12.75">
      <c r="J340" s="332"/>
      <c r="K340" s="332"/>
      <c r="L340" s="332"/>
    </row>
    <row r="341" spans="1:12" ht="12.75">
      <c r="A341" t="s">
        <v>759</v>
      </c>
      <c r="B341" t="s">
        <v>659</v>
      </c>
      <c r="J341" s="332"/>
      <c r="K341" s="332"/>
      <c r="L341" s="332"/>
    </row>
    <row r="342" spans="10:12" ht="12.75">
      <c r="J342" s="332"/>
      <c r="K342" s="332"/>
      <c r="L342" s="332"/>
    </row>
    <row r="343" spans="1:12" ht="12.75">
      <c r="A343" t="s">
        <v>760</v>
      </c>
      <c r="B343" t="s">
        <v>786</v>
      </c>
      <c r="J343" s="332"/>
      <c r="K343" s="332"/>
      <c r="L343" s="332"/>
    </row>
    <row r="344" spans="2:12" ht="12.75">
      <c r="B344" t="s">
        <v>787</v>
      </c>
      <c r="J344" s="332"/>
      <c r="K344" s="332"/>
      <c r="L344" s="332"/>
    </row>
    <row r="345" spans="10:12" ht="12.75">
      <c r="J345" s="332"/>
      <c r="K345" s="332"/>
      <c r="L345" s="332"/>
    </row>
    <row r="346" spans="1:12" ht="12.75">
      <c r="A346" t="s">
        <v>153</v>
      </c>
      <c r="B346" t="s">
        <v>785</v>
      </c>
      <c r="J346" s="332"/>
      <c r="K346" s="332"/>
      <c r="L346" s="332"/>
    </row>
    <row r="347" spans="2:12" ht="12.75">
      <c r="B347" t="s">
        <v>250</v>
      </c>
      <c r="J347" s="332"/>
      <c r="K347" s="332"/>
      <c r="L347" s="332"/>
    </row>
    <row r="348" spans="10:12" ht="12.75">
      <c r="J348" s="332"/>
      <c r="K348" s="332"/>
      <c r="L348" s="332"/>
    </row>
    <row r="349" spans="1:12" ht="12.75">
      <c r="A349" t="s">
        <v>761</v>
      </c>
      <c r="B349" t="s">
        <v>762</v>
      </c>
      <c r="J349" s="332"/>
      <c r="K349" s="332"/>
      <c r="L349" s="332"/>
    </row>
    <row r="350" spans="2:12" ht="12.75">
      <c r="B350" t="s">
        <v>763</v>
      </c>
      <c r="J350" s="332"/>
      <c r="K350" s="332"/>
      <c r="L350" s="332"/>
    </row>
    <row r="351" spans="10:12" ht="12.75">
      <c r="J351" s="332"/>
      <c r="K351" s="332"/>
      <c r="L351" s="332"/>
    </row>
    <row r="352" spans="1:12" ht="12.75">
      <c r="A352" t="s">
        <v>764</v>
      </c>
      <c r="B352" t="s">
        <v>765</v>
      </c>
      <c r="J352" s="332"/>
      <c r="K352" s="332"/>
      <c r="L352" s="332"/>
    </row>
    <row r="353" spans="2:12" ht="12.75">
      <c r="B353" t="s">
        <v>763</v>
      </c>
      <c r="J353" s="332"/>
      <c r="K353" s="332"/>
      <c r="L353" s="332"/>
    </row>
    <row r="354" spans="10:12" ht="12.75">
      <c r="J354" s="332"/>
      <c r="K354" s="332"/>
      <c r="L354" s="332"/>
    </row>
    <row r="355" spans="1:12" ht="12.75">
      <c r="A355" t="s">
        <v>602</v>
      </c>
      <c r="B355" t="s">
        <v>782</v>
      </c>
      <c r="J355" s="332"/>
      <c r="K355" s="332"/>
      <c r="L355" s="332"/>
    </row>
    <row r="356" spans="2:12" ht="12.75">
      <c r="B356" t="s">
        <v>380</v>
      </c>
      <c r="J356" s="332"/>
      <c r="K356" s="332"/>
      <c r="L356" s="332"/>
    </row>
    <row r="357" spans="10:12" ht="12.75">
      <c r="J357" s="332"/>
      <c r="K357" s="332"/>
      <c r="L357" s="332"/>
    </row>
    <row r="358" spans="1:12" ht="12.75">
      <c r="A358" t="s">
        <v>783</v>
      </c>
      <c r="B358" t="s">
        <v>784</v>
      </c>
      <c r="J358" s="332"/>
      <c r="K358" s="332"/>
      <c r="L358" s="332"/>
    </row>
    <row r="359" spans="2:12" ht="12.75">
      <c r="B359" t="s">
        <v>673</v>
      </c>
      <c r="J359" s="332"/>
      <c r="K359" s="332"/>
      <c r="L359" s="332"/>
    </row>
    <row r="360" spans="2:12" ht="12.75">
      <c r="B360" t="s">
        <v>674</v>
      </c>
      <c r="J360" s="332"/>
      <c r="K360" s="332"/>
      <c r="L360" s="332"/>
    </row>
    <row r="361" spans="2:12" ht="12.75">
      <c r="B361" t="s">
        <v>675</v>
      </c>
      <c r="J361" s="332"/>
      <c r="K361" s="332"/>
      <c r="L361" s="332"/>
    </row>
    <row r="362" spans="2:12" ht="12.75">
      <c r="B362" t="s">
        <v>676</v>
      </c>
      <c r="J362" s="332"/>
      <c r="K362" s="332"/>
      <c r="L362" s="332"/>
    </row>
    <row r="363" spans="2:12" ht="12.75">
      <c r="B363" t="s">
        <v>677</v>
      </c>
      <c r="J363" s="332"/>
      <c r="K363" s="332"/>
      <c r="L363" s="332"/>
    </row>
    <row r="364" spans="2:12" ht="12.75">
      <c r="B364" t="s">
        <v>678</v>
      </c>
      <c r="J364" s="332"/>
      <c r="K364" s="332"/>
      <c r="L364" s="332"/>
    </row>
    <row r="365" spans="10:12" ht="12.75">
      <c r="J365" s="332"/>
      <c r="K365" s="332"/>
      <c r="L365" s="332"/>
    </row>
    <row r="366" spans="1:12" ht="12.75">
      <c r="A366" t="s">
        <v>789</v>
      </c>
      <c r="B366" t="s">
        <v>251</v>
      </c>
      <c r="J366" s="332"/>
      <c r="K366" s="332"/>
      <c r="L366" s="332"/>
    </row>
    <row r="367" spans="2:12" ht="12.75">
      <c r="B367" t="s">
        <v>788</v>
      </c>
      <c r="J367" s="332"/>
      <c r="K367" s="332"/>
      <c r="L367" s="332"/>
    </row>
    <row r="368" spans="10:12" ht="12.75">
      <c r="J368" s="332"/>
      <c r="K368" s="332"/>
      <c r="L368" s="332"/>
    </row>
    <row r="369" spans="1:12" ht="12.75">
      <c r="A369" t="s">
        <v>604</v>
      </c>
      <c r="B369" t="s">
        <v>790</v>
      </c>
      <c r="J369" s="332"/>
      <c r="K369" s="332"/>
      <c r="L369" s="332"/>
    </row>
    <row r="370" spans="2:12" ht="12.75">
      <c r="B370" t="s">
        <v>791</v>
      </c>
      <c r="J370" s="332"/>
      <c r="K370" s="332"/>
      <c r="L370" s="332"/>
    </row>
    <row r="371" spans="2:12" ht="12.75">
      <c r="B371" t="s">
        <v>792</v>
      </c>
      <c r="J371" s="332"/>
      <c r="K371" s="332"/>
      <c r="L371" s="332"/>
    </row>
    <row r="372" spans="2:12" ht="12.75">
      <c r="B372" t="s">
        <v>793</v>
      </c>
      <c r="J372" s="332"/>
      <c r="K372" s="332"/>
      <c r="L372" s="332"/>
    </row>
    <row r="373" spans="10:12" ht="12.75">
      <c r="J373" s="332"/>
      <c r="K373" s="332"/>
      <c r="L373" s="332"/>
    </row>
    <row r="374" spans="2:12" ht="12.75">
      <c r="B374" t="s">
        <v>794</v>
      </c>
      <c r="J374" s="332"/>
      <c r="K374" s="332"/>
      <c r="L374" s="332"/>
    </row>
    <row r="375" spans="2:12" ht="12.75">
      <c r="B375" t="s">
        <v>795</v>
      </c>
      <c r="J375" s="332"/>
      <c r="K375" s="332"/>
      <c r="L375" s="332"/>
    </row>
    <row r="376" spans="2:12" ht="12.75">
      <c r="B376" t="s">
        <v>796</v>
      </c>
      <c r="J376" s="332"/>
      <c r="K376" s="332"/>
      <c r="L376" s="332"/>
    </row>
    <row r="377" spans="10:12" ht="12.75">
      <c r="J377" s="332"/>
      <c r="K377" s="332"/>
      <c r="L377" s="332"/>
    </row>
    <row r="378" spans="1:12" ht="12.75">
      <c r="A378" t="s">
        <v>797</v>
      </c>
      <c r="B378" t="s">
        <v>692</v>
      </c>
      <c r="J378" s="332"/>
      <c r="K378" s="332"/>
      <c r="L378" s="332"/>
    </row>
    <row r="379" spans="10:12" ht="12.75">
      <c r="J379" s="332"/>
      <c r="K379" s="332"/>
      <c r="L379" s="332"/>
    </row>
    <row r="380" spans="1:12" ht="12.75">
      <c r="A380" t="s">
        <v>798</v>
      </c>
      <c r="B380" t="s">
        <v>109</v>
      </c>
      <c r="J380" s="332"/>
      <c r="K380" s="332"/>
      <c r="L380" s="332"/>
    </row>
    <row r="381" spans="2:12" ht="12.75">
      <c r="B381" t="s">
        <v>108</v>
      </c>
      <c r="J381" s="332"/>
      <c r="K381" s="332"/>
      <c r="L381" s="332"/>
    </row>
    <row r="382" spans="10:12" ht="12.75">
      <c r="J382" s="332"/>
      <c r="K382" s="332"/>
      <c r="L382" s="332"/>
    </row>
    <row r="383" spans="2:12" ht="12.75">
      <c r="B383" t="s">
        <v>799</v>
      </c>
      <c r="J383" s="332"/>
      <c r="K383" s="332"/>
      <c r="L383" s="332"/>
    </row>
    <row r="384" spans="2:12" ht="12.75">
      <c r="B384" t="s">
        <v>800</v>
      </c>
      <c r="J384" s="332"/>
      <c r="K384" s="332"/>
      <c r="L384" s="332"/>
    </row>
    <row r="385" spans="10:12" ht="12.75">
      <c r="J385" s="332"/>
      <c r="K385" s="332"/>
      <c r="L385" s="332"/>
    </row>
    <row r="386" spans="1:12" ht="12.75">
      <c r="A386" t="s">
        <v>801</v>
      </c>
      <c r="B386" t="s">
        <v>110</v>
      </c>
      <c r="J386" s="332"/>
      <c r="K386" s="332"/>
      <c r="L386" s="332"/>
    </row>
    <row r="387" spans="2:12" ht="12.75">
      <c r="B387" t="s">
        <v>802</v>
      </c>
      <c r="J387" s="332"/>
      <c r="K387" s="332"/>
      <c r="L387" s="332"/>
    </row>
    <row r="388" spans="10:12" ht="12.75">
      <c r="J388" s="332"/>
      <c r="K388" s="332"/>
      <c r="L388" s="332"/>
    </row>
    <row r="389" spans="1:12" ht="12.75">
      <c r="A389" t="s">
        <v>257</v>
      </c>
      <c r="B389" t="s">
        <v>613</v>
      </c>
      <c r="J389" s="332"/>
      <c r="K389" s="332"/>
      <c r="L389" s="332"/>
    </row>
    <row r="390" spans="10:12" ht="12.75">
      <c r="J390" s="332"/>
      <c r="K390" s="332"/>
      <c r="L390" s="332"/>
    </row>
    <row r="391" spans="1:12" ht="12.75">
      <c r="A391" t="s">
        <v>258</v>
      </c>
      <c r="B391" t="s">
        <v>261</v>
      </c>
      <c r="J391" s="332"/>
      <c r="K391" s="332"/>
      <c r="L391" s="332"/>
    </row>
    <row r="392" spans="10:12" ht="12.75">
      <c r="J392" s="332"/>
      <c r="K392" s="332"/>
      <c r="L392" s="332"/>
    </row>
    <row r="393" spans="1:12" ht="12.75">
      <c r="A393" t="s">
        <v>260</v>
      </c>
      <c r="B393" t="s">
        <v>259</v>
      </c>
      <c r="J393" s="332"/>
      <c r="K393" s="332"/>
      <c r="L393" s="332"/>
    </row>
    <row r="394" spans="10:12" ht="12.75">
      <c r="J394" s="332"/>
      <c r="K394" s="332"/>
      <c r="L394" s="332"/>
    </row>
    <row r="395" spans="1:12" ht="12.75">
      <c r="A395" t="s">
        <v>262</v>
      </c>
      <c r="B395" t="s">
        <v>263</v>
      </c>
      <c r="J395" s="332"/>
      <c r="K395" s="332"/>
      <c r="L395" s="332"/>
    </row>
    <row r="396" spans="10:12" ht="12.75">
      <c r="J396" s="332"/>
      <c r="K396" s="332"/>
      <c r="L396" s="332"/>
    </row>
    <row r="397" spans="1:12" ht="12.75">
      <c r="A397" t="s">
        <v>264</v>
      </c>
      <c r="B397" t="s">
        <v>267</v>
      </c>
      <c r="J397" s="332"/>
      <c r="K397" s="332"/>
      <c r="L397" s="332"/>
    </row>
    <row r="398" spans="2:12" ht="12.75">
      <c r="B398" t="s">
        <v>266</v>
      </c>
      <c r="J398" s="332"/>
      <c r="K398" s="332"/>
      <c r="L398" s="332"/>
    </row>
    <row r="399" spans="10:12" ht="12.75">
      <c r="J399" s="332"/>
      <c r="K399" s="332"/>
      <c r="L399" s="332"/>
    </row>
    <row r="400" spans="1:12" ht="12.75">
      <c r="A400" t="s">
        <v>265</v>
      </c>
      <c r="B400" t="s">
        <v>268</v>
      </c>
      <c r="J400" s="332"/>
      <c r="K400" s="332"/>
      <c r="L400" s="332"/>
    </row>
    <row r="401" spans="10:12" ht="12.75">
      <c r="J401" s="332"/>
      <c r="K401" s="332"/>
      <c r="L401" s="332"/>
    </row>
    <row r="402" spans="1:12" ht="12.75">
      <c r="A402" t="s">
        <v>269</v>
      </c>
      <c r="B402" t="s">
        <v>270</v>
      </c>
      <c r="J402" s="332"/>
      <c r="K402" s="332"/>
      <c r="L402" s="332"/>
    </row>
    <row r="403" spans="10:12" ht="12.75">
      <c r="J403" s="332"/>
      <c r="K403" s="332"/>
      <c r="L403" s="332"/>
    </row>
    <row r="404" spans="1:12" ht="12.75">
      <c r="A404" t="s">
        <v>271</v>
      </c>
      <c r="B404" t="s">
        <v>272</v>
      </c>
      <c r="J404" s="332"/>
      <c r="K404" s="332"/>
      <c r="L404" s="332"/>
    </row>
    <row r="405" spans="2:12" ht="12.75">
      <c r="B405" t="s">
        <v>273</v>
      </c>
      <c r="J405" s="332"/>
      <c r="K405" s="332"/>
      <c r="L405" s="332"/>
    </row>
    <row r="406" spans="10:12" ht="12.75">
      <c r="J406" s="332"/>
      <c r="K406" s="332"/>
      <c r="L406" s="332"/>
    </row>
    <row r="407" spans="1:12" ht="12.75">
      <c r="A407" t="s">
        <v>274</v>
      </c>
      <c r="B407" t="s">
        <v>117</v>
      </c>
      <c r="J407" s="332"/>
      <c r="K407" s="332"/>
      <c r="L407" s="332"/>
    </row>
    <row r="408" spans="2:12" ht="12.75">
      <c r="B408" t="s">
        <v>275</v>
      </c>
      <c r="J408" s="332"/>
      <c r="K408" s="332"/>
      <c r="L408" s="332"/>
    </row>
    <row r="409" spans="10:12" ht="12.75">
      <c r="J409" s="332"/>
      <c r="K409" s="332"/>
      <c r="L409" s="332"/>
    </row>
    <row r="410" spans="1:12" ht="12.75">
      <c r="A410" t="s">
        <v>278</v>
      </c>
      <c r="B410" t="s">
        <v>252</v>
      </c>
      <c r="J410" s="332"/>
      <c r="K410" s="332"/>
      <c r="L410" s="332"/>
    </row>
    <row r="411" spans="2:12" ht="12.75">
      <c r="B411" t="s">
        <v>276</v>
      </c>
      <c r="J411" s="332"/>
      <c r="K411" s="332"/>
      <c r="L411" s="332"/>
    </row>
    <row r="412" spans="2:12" ht="12.75">
      <c r="B412" t="s">
        <v>277</v>
      </c>
      <c r="J412" s="332"/>
      <c r="K412" s="332"/>
      <c r="L412" s="332"/>
    </row>
    <row r="413" spans="10:12" ht="12.75">
      <c r="J413" s="332"/>
      <c r="K413" s="332"/>
      <c r="L413" s="332"/>
    </row>
    <row r="414" spans="10:12" ht="12.75">
      <c r="J414" s="332"/>
      <c r="K414" s="332"/>
      <c r="L414" s="332"/>
    </row>
    <row r="415" spans="1:12" ht="12.75">
      <c r="A415" s="2" t="s">
        <v>616</v>
      </c>
      <c r="J415" s="332"/>
      <c r="K415" s="332"/>
      <c r="L415" s="332"/>
    </row>
    <row r="416" spans="10:12" ht="12.75">
      <c r="J416" s="332"/>
      <c r="K416" s="332"/>
      <c r="L416" s="332"/>
    </row>
    <row r="417" spans="1:12" ht="12.75">
      <c r="A417" t="s">
        <v>253</v>
      </c>
      <c r="J417" s="332"/>
      <c r="K417" s="332"/>
      <c r="L417" s="332"/>
    </row>
    <row r="418" spans="1:12" ht="12.75">
      <c r="A418" t="s">
        <v>254</v>
      </c>
      <c r="J418" s="332"/>
      <c r="K418" s="332"/>
      <c r="L418" s="332"/>
    </row>
    <row r="419" spans="1:12" ht="12.75">
      <c r="A419" t="s">
        <v>56</v>
      </c>
      <c r="J419" s="332"/>
      <c r="K419" s="332"/>
      <c r="L419" s="332"/>
    </row>
    <row r="420" spans="1:12" ht="12.75">
      <c r="A420" t="s">
        <v>670</v>
      </c>
      <c r="J420" s="332"/>
      <c r="K420" s="332"/>
      <c r="L420" s="332"/>
    </row>
    <row r="421" spans="1:12" ht="12.75">
      <c r="A421" t="s">
        <v>70</v>
      </c>
      <c r="J421" s="332"/>
      <c r="K421" s="332"/>
      <c r="L421" s="332"/>
    </row>
    <row r="422" spans="10:12" ht="12.75">
      <c r="J422" s="332"/>
      <c r="K422" s="332"/>
      <c r="L422" s="332"/>
    </row>
    <row r="423" spans="1:12" ht="12.75">
      <c r="A423" t="s">
        <v>215</v>
      </c>
      <c r="B423" t="s">
        <v>381</v>
      </c>
      <c r="J423" s="332"/>
      <c r="K423" s="332"/>
      <c r="L423" s="332"/>
    </row>
    <row r="424" spans="2:12" ht="12.75">
      <c r="B424" s="2" t="s">
        <v>666</v>
      </c>
      <c r="J424" s="332"/>
      <c r="K424" s="332"/>
      <c r="L424" s="332"/>
    </row>
    <row r="425" spans="2:12" ht="12.75">
      <c r="B425" s="2" t="s">
        <v>667</v>
      </c>
      <c r="J425" s="332"/>
      <c r="K425" s="332"/>
      <c r="L425" s="332"/>
    </row>
    <row r="426" spans="2:12" ht="12.75">
      <c r="B426" s="2" t="s">
        <v>668</v>
      </c>
      <c r="J426" s="332"/>
      <c r="K426" s="332"/>
      <c r="L426" s="332"/>
    </row>
    <row r="427" spans="2:12" ht="12.75">
      <c r="B427" s="2" t="s">
        <v>669</v>
      </c>
      <c r="J427" s="332"/>
      <c r="K427" s="332"/>
      <c r="L427" s="332"/>
    </row>
    <row r="428" spans="10:12" ht="12.75">
      <c r="J428" s="332"/>
      <c r="K428" s="332"/>
      <c r="L428" s="332"/>
    </row>
    <row r="429" spans="2:12" ht="12.75">
      <c r="B429" s="2" t="s">
        <v>216</v>
      </c>
      <c r="J429" s="332"/>
      <c r="K429" s="332"/>
      <c r="L429" s="332"/>
    </row>
    <row r="430" spans="2:12" ht="12.75">
      <c r="B430" s="2" t="s">
        <v>217</v>
      </c>
      <c r="J430" s="332"/>
      <c r="K430" s="332"/>
      <c r="L430" s="332"/>
    </row>
    <row r="431" spans="2:12" ht="12.75">
      <c r="B431" s="2" t="s">
        <v>218</v>
      </c>
      <c r="J431" s="332"/>
      <c r="K431" s="332"/>
      <c r="L431" s="332"/>
    </row>
    <row r="432" spans="10:12" ht="12.75">
      <c r="J432" s="332"/>
      <c r="K432" s="332"/>
      <c r="L432" s="332"/>
    </row>
    <row r="433" spans="1:12" ht="12.75">
      <c r="A433" t="s">
        <v>617</v>
      </c>
      <c r="B433" t="s">
        <v>279</v>
      </c>
      <c r="J433" s="332"/>
      <c r="K433" s="332"/>
      <c r="L433" s="332"/>
    </row>
    <row r="434" spans="2:12" ht="12.75">
      <c r="B434" t="s">
        <v>280</v>
      </c>
      <c r="J434" s="332"/>
      <c r="K434" s="332"/>
      <c r="L434" s="332"/>
    </row>
    <row r="435" spans="2:12" ht="12.75">
      <c r="B435" t="s">
        <v>255</v>
      </c>
      <c r="J435" s="332"/>
      <c r="K435" s="332"/>
      <c r="L435" s="332"/>
    </row>
    <row r="436" spans="2:12" ht="12.75">
      <c r="B436" t="s">
        <v>256</v>
      </c>
      <c r="J436" s="332"/>
      <c r="K436" s="332"/>
      <c r="L436" s="332"/>
    </row>
    <row r="437" spans="2:12" ht="12.75">
      <c r="B437" t="s">
        <v>607</v>
      </c>
      <c r="J437" s="332"/>
      <c r="K437" s="332"/>
      <c r="L437" s="332"/>
    </row>
    <row r="438" spans="10:12" ht="12.75">
      <c r="J438" s="332"/>
      <c r="K438" s="332"/>
      <c r="L438" s="332"/>
    </row>
    <row r="439" spans="1:12" ht="12.75">
      <c r="A439" t="s">
        <v>618</v>
      </c>
      <c r="B439" t="s">
        <v>619</v>
      </c>
      <c r="J439" s="332"/>
      <c r="K439" s="332"/>
      <c r="L439" s="332"/>
    </row>
    <row r="440" spans="2:12" ht="12.75">
      <c r="B440" t="s">
        <v>281</v>
      </c>
      <c r="J440" s="332"/>
      <c r="K440" s="332"/>
      <c r="L440" s="332"/>
    </row>
    <row r="441" spans="2:12" ht="12.75">
      <c r="B441" t="s">
        <v>282</v>
      </c>
      <c r="J441" s="332"/>
      <c r="K441" s="332"/>
      <c r="L441" s="332"/>
    </row>
    <row r="442" spans="10:12" ht="12.75">
      <c r="J442" s="332"/>
      <c r="K442" s="332"/>
      <c r="L442" s="332"/>
    </row>
    <row r="443" spans="1:12" ht="12.75">
      <c r="A443" t="s">
        <v>609</v>
      </c>
      <c r="B443" t="s">
        <v>284</v>
      </c>
      <c r="J443" s="332"/>
      <c r="K443" s="332"/>
      <c r="L443" s="332"/>
    </row>
    <row r="444" spans="2:12" ht="12.75">
      <c r="B444" t="s">
        <v>283</v>
      </c>
      <c r="J444" s="332"/>
      <c r="K444" s="332"/>
      <c r="L444" s="332"/>
    </row>
    <row r="445" spans="10:12" ht="12.75">
      <c r="J445" s="332"/>
      <c r="K445" s="332"/>
      <c r="L445" s="332"/>
    </row>
    <row r="446" spans="1:12" ht="12.75">
      <c r="A446" t="s">
        <v>620</v>
      </c>
      <c r="B446" t="s">
        <v>285</v>
      </c>
      <c r="J446" s="332"/>
      <c r="K446" s="332"/>
      <c r="L446" s="332"/>
    </row>
    <row r="447" spans="2:12" ht="12.75">
      <c r="B447" t="s">
        <v>286</v>
      </c>
      <c r="J447" s="332"/>
      <c r="K447" s="332"/>
      <c r="L447" s="332"/>
    </row>
    <row r="448" spans="2:12" ht="12.75">
      <c r="B448" t="s">
        <v>287</v>
      </c>
      <c r="J448" s="332"/>
      <c r="K448" s="332"/>
      <c r="L448" s="332"/>
    </row>
    <row r="449" spans="2:12" ht="12.75">
      <c r="B449" t="s">
        <v>671</v>
      </c>
      <c r="J449" s="332"/>
      <c r="K449" s="332"/>
      <c r="L449" s="332"/>
    </row>
    <row r="450" spans="2:12" ht="12.75">
      <c r="B450" t="s">
        <v>672</v>
      </c>
      <c r="J450" s="332"/>
      <c r="K450" s="332"/>
      <c r="L450" s="332"/>
    </row>
    <row r="451" spans="10:12" ht="12.75">
      <c r="J451" s="332"/>
      <c r="K451" s="332"/>
      <c r="L451" s="332"/>
    </row>
    <row r="452" spans="1:12" ht="12.75">
      <c r="A452" t="s">
        <v>610</v>
      </c>
      <c r="B452" t="s">
        <v>288</v>
      </c>
      <c r="J452" s="332"/>
      <c r="K452" s="332"/>
      <c r="L452" s="332"/>
    </row>
    <row r="453" spans="10:12" ht="12.75">
      <c r="J453" s="332"/>
      <c r="K453" s="332"/>
      <c r="L453" s="332"/>
    </row>
    <row r="454" spans="1:12" ht="12.75">
      <c r="A454" t="s">
        <v>611</v>
      </c>
      <c r="B454" t="s">
        <v>289</v>
      </c>
      <c r="J454" s="332"/>
      <c r="K454" s="332"/>
      <c r="L454" s="332"/>
    </row>
    <row r="455" spans="2:12" ht="12.75">
      <c r="B455" t="s">
        <v>290</v>
      </c>
      <c r="J455" s="332"/>
      <c r="K455" s="332"/>
      <c r="L455" s="332"/>
    </row>
    <row r="456" spans="2:12" ht="12.75">
      <c r="B456" t="s">
        <v>291</v>
      </c>
      <c r="J456" s="332"/>
      <c r="K456" s="332"/>
      <c r="L456" s="332"/>
    </row>
    <row r="457" spans="10:12" ht="12.75">
      <c r="J457" s="332"/>
      <c r="K457" s="332"/>
      <c r="L457" s="332"/>
    </row>
    <row r="458" spans="1:12" ht="12.75">
      <c r="A458" t="s">
        <v>621</v>
      </c>
      <c r="B458" t="s">
        <v>292</v>
      </c>
      <c r="J458" s="332"/>
      <c r="K458" s="332"/>
      <c r="L458" s="332"/>
    </row>
    <row r="459" spans="2:12" ht="12.75">
      <c r="B459" t="s">
        <v>293</v>
      </c>
      <c r="J459" s="332"/>
      <c r="K459" s="332"/>
      <c r="L459" s="332"/>
    </row>
    <row r="460" spans="10:12" ht="12.75">
      <c r="J460" s="332"/>
      <c r="K460" s="332"/>
      <c r="L460" s="332"/>
    </row>
    <row r="461" spans="1:12" ht="12.75">
      <c r="A461" t="s">
        <v>622</v>
      </c>
      <c r="B461" t="s">
        <v>294</v>
      </c>
      <c r="J461" s="332"/>
      <c r="K461" s="332"/>
      <c r="L461" s="332"/>
    </row>
    <row r="462" spans="2:12" ht="12.75">
      <c r="B462" t="s">
        <v>295</v>
      </c>
      <c r="J462" s="332"/>
      <c r="K462" s="332"/>
      <c r="L462" s="332"/>
    </row>
    <row r="463" spans="10:12" ht="12.75">
      <c r="J463" s="332"/>
      <c r="K463" s="332"/>
      <c r="L463" s="332"/>
    </row>
    <row r="464" spans="1:12" ht="12.75">
      <c r="A464" t="s">
        <v>296</v>
      </c>
      <c r="B464" t="s">
        <v>417</v>
      </c>
      <c r="J464" s="332"/>
      <c r="K464" s="332"/>
      <c r="L464" s="332"/>
    </row>
    <row r="465" spans="2:12" ht="12.75">
      <c r="B465" t="s">
        <v>418</v>
      </c>
      <c r="J465" s="332"/>
      <c r="K465" s="332"/>
      <c r="L465" s="332"/>
    </row>
    <row r="466" spans="10:12" ht="12.75">
      <c r="J466" s="332"/>
      <c r="K466" s="332"/>
      <c r="L466" s="332"/>
    </row>
    <row r="467" spans="1:12" ht="12.75">
      <c r="A467" t="s">
        <v>580</v>
      </c>
      <c r="B467" t="s">
        <v>297</v>
      </c>
      <c r="J467" s="332"/>
      <c r="K467" s="332"/>
      <c r="L467" s="332"/>
    </row>
    <row r="468" spans="2:12" ht="12.75">
      <c r="B468" t="s">
        <v>219</v>
      </c>
      <c r="J468" s="332"/>
      <c r="K468" s="332"/>
      <c r="L468" s="332"/>
    </row>
    <row r="469" spans="10:12" ht="12.75">
      <c r="J469" s="332"/>
      <c r="K469" s="332"/>
      <c r="L469" s="332"/>
    </row>
    <row r="470" spans="1:12" ht="12.75">
      <c r="A470" t="s">
        <v>751</v>
      </c>
      <c r="B470" t="s">
        <v>298</v>
      </c>
      <c r="J470" s="332"/>
      <c r="K470" s="332"/>
      <c r="L470" s="332"/>
    </row>
    <row r="471" spans="2:12" ht="12.75">
      <c r="B471" t="s">
        <v>299</v>
      </c>
      <c r="J471" s="332"/>
      <c r="K471" s="332"/>
      <c r="L471" s="332"/>
    </row>
    <row r="472" spans="10:12" ht="12.75">
      <c r="J472" s="332"/>
      <c r="K472" s="332"/>
      <c r="L472" s="332"/>
    </row>
    <row r="473" spans="1:12" ht="12.75">
      <c r="A473" t="s">
        <v>300</v>
      </c>
      <c r="B473" t="s">
        <v>494</v>
      </c>
      <c r="J473" s="332"/>
      <c r="K473" s="332"/>
      <c r="L473" s="332"/>
    </row>
    <row r="474" spans="2:12" ht="12.75">
      <c r="B474" t="s">
        <v>495</v>
      </c>
      <c r="J474" s="332"/>
      <c r="K474" s="332"/>
      <c r="L474" s="332"/>
    </row>
    <row r="475" spans="2:12" ht="12.75">
      <c r="B475" t="s">
        <v>496</v>
      </c>
      <c r="J475" s="332"/>
      <c r="K475" s="332"/>
      <c r="L475" s="332"/>
    </row>
    <row r="476" spans="10:12" ht="12.75">
      <c r="J476" s="332"/>
      <c r="K476" s="332"/>
      <c r="L476" s="332"/>
    </row>
    <row r="477" spans="1:12" ht="12.75">
      <c r="A477" t="s">
        <v>301</v>
      </c>
      <c r="B477" t="s">
        <v>302</v>
      </c>
      <c r="J477" s="332"/>
      <c r="K477" s="332"/>
      <c r="L477" s="332"/>
    </row>
    <row r="478" spans="2:12" ht="12.75">
      <c r="B478" t="s">
        <v>303</v>
      </c>
      <c r="J478" s="332"/>
      <c r="K478" s="332"/>
      <c r="L478" s="332"/>
    </row>
    <row r="479" spans="10:12" ht="12.75">
      <c r="J479" s="332"/>
      <c r="K479" s="332"/>
      <c r="L479" s="332"/>
    </row>
    <row r="480" spans="1:12" ht="12.75">
      <c r="A480" t="s">
        <v>307</v>
      </c>
      <c r="B480" t="s">
        <v>304</v>
      </c>
      <c r="J480" s="332"/>
      <c r="K480" s="332"/>
      <c r="L480" s="332"/>
    </row>
    <row r="481" spans="2:12" ht="12.75">
      <c r="B481" t="s">
        <v>71</v>
      </c>
      <c r="J481" s="332"/>
      <c r="K481" s="332"/>
      <c r="L481" s="332"/>
    </row>
    <row r="482" spans="10:12" ht="12.75">
      <c r="J482" s="332"/>
      <c r="K482" s="332"/>
      <c r="L482" s="332"/>
    </row>
    <row r="483" spans="1:12" ht="12.75">
      <c r="A483" t="s">
        <v>575</v>
      </c>
      <c r="B483" t="s">
        <v>308</v>
      </c>
      <c r="J483" s="332"/>
      <c r="K483" s="332"/>
      <c r="L483" s="332"/>
    </row>
    <row r="484" spans="2:12" ht="12.75">
      <c r="B484" t="s">
        <v>75</v>
      </c>
      <c r="J484" s="332"/>
      <c r="K484" s="332"/>
      <c r="L484" s="332"/>
    </row>
    <row r="485" spans="2:12" ht="12.75">
      <c r="B485" t="s">
        <v>232</v>
      </c>
      <c r="J485" s="332"/>
      <c r="K485" s="332"/>
      <c r="L485" s="332"/>
    </row>
    <row r="486" spans="2:12" ht="12.75">
      <c r="B486" t="s">
        <v>233</v>
      </c>
      <c r="J486" s="332"/>
      <c r="K486" s="332"/>
      <c r="L486" s="332"/>
    </row>
    <row r="487" spans="2:12" ht="12.75">
      <c r="B487" t="s">
        <v>234</v>
      </c>
      <c r="J487" s="332"/>
      <c r="K487" s="332"/>
      <c r="L487" s="332"/>
    </row>
    <row r="488" spans="10:12" ht="12.75">
      <c r="J488" s="332"/>
      <c r="K488" s="332"/>
      <c r="L488" s="332"/>
    </row>
    <row r="489" spans="1:12" ht="12.75">
      <c r="A489" t="s">
        <v>309</v>
      </c>
      <c r="B489" t="s">
        <v>310</v>
      </c>
      <c r="J489" s="332"/>
      <c r="K489" s="332"/>
      <c r="L489" s="332"/>
    </row>
    <row r="490" spans="2:12" ht="12.75">
      <c r="B490" t="s">
        <v>311</v>
      </c>
      <c r="J490" s="332"/>
      <c r="K490" s="332"/>
      <c r="L490" s="332"/>
    </row>
    <row r="491" spans="2:12" ht="12.75">
      <c r="B491" t="s">
        <v>312</v>
      </c>
      <c r="J491" s="332"/>
      <c r="K491" s="332"/>
      <c r="L491" s="332"/>
    </row>
    <row r="492" spans="10:12" ht="12.75">
      <c r="J492" s="332"/>
      <c r="K492" s="332"/>
      <c r="L492" s="332"/>
    </row>
    <row r="493" spans="1:12" ht="12.75">
      <c r="A493" t="s">
        <v>316</v>
      </c>
      <c r="B493" t="s">
        <v>314</v>
      </c>
      <c r="J493" s="332"/>
      <c r="K493" s="332"/>
      <c r="L493" s="332"/>
    </row>
    <row r="494" spans="2:12" ht="12.75">
      <c r="B494" t="s">
        <v>315</v>
      </c>
      <c r="J494" s="332"/>
      <c r="K494" s="332"/>
      <c r="L494" s="332"/>
    </row>
    <row r="495" spans="10:12" ht="12.75">
      <c r="J495" s="332"/>
      <c r="K495" s="332"/>
      <c r="L495" s="332"/>
    </row>
    <row r="496" spans="1:12" ht="12.75">
      <c r="A496" t="s">
        <v>313</v>
      </c>
      <c r="B496" t="s">
        <v>317</v>
      </c>
      <c r="J496" s="332"/>
      <c r="K496" s="332"/>
      <c r="L496" s="332"/>
    </row>
    <row r="497" spans="2:12" ht="12.75">
      <c r="B497" t="s">
        <v>318</v>
      </c>
      <c r="J497" s="332"/>
      <c r="K497" s="332"/>
      <c r="L497" s="332"/>
    </row>
    <row r="498" spans="2:12" ht="12.75">
      <c r="B498" t="s">
        <v>319</v>
      </c>
      <c r="J498" s="332"/>
      <c r="K498" s="332"/>
      <c r="L498" s="332"/>
    </row>
    <row r="499" spans="2:12" ht="12.75">
      <c r="B499" t="s">
        <v>420</v>
      </c>
      <c r="J499" s="332"/>
      <c r="K499" s="332"/>
      <c r="L499" s="332"/>
    </row>
    <row r="500" spans="10:12" ht="12.75">
      <c r="J500" s="332"/>
      <c r="K500" s="332"/>
      <c r="L500" s="332"/>
    </row>
    <row r="501" spans="1:12" ht="12.75">
      <c r="A501" t="s">
        <v>320</v>
      </c>
      <c r="B501" t="s">
        <v>321</v>
      </c>
      <c r="J501" s="332"/>
      <c r="K501" s="332"/>
      <c r="L501" s="332"/>
    </row>
    <row r="502" spans="2:12" ht="12.75">
      <c r="B502" t="s">
        <v>322</v>
      </c>
      <c r="J502" s="332"/>
      <c r="K502" s="332"/>
      <c r="L502" s="332"/>
    </row>
    <row r="503" spans="2:12" ht="12.75">
      <c r="B503" t="s">
        <v>337</v>
      </c>
      <c r="J503" s="332"/>
      <c r="K503" s="332"/>
      <c r="L503" s="332"/>
    </row>
    <row r="504" spans="10:12" ht="12.75">
      <c r="J504" s="332"/>
      <c r="K504" s="332"/>
      <c r="L504" s="332"/>
    </row>
    <row r="505" spans="1:12" ht="12.75">
      <c r="A505" t="s">
        <v>578</v>
      </c>
      <c r="B505" t="s">
        <v>338</v>
      </c>
      <c r="J505" s="332"/>
      <c r="K505" s="332"/>
      <c r="L505" s="332"/>
    </row>
    <row r="506" spans="2:12" ht="12.75">
      <c r="B506" t="s">
        <v>339</v>
      </c>
      <c r="J506" s="332"/>
      <c r="K506" s="332"/>
      <c r="L506" s="332"/>
    </row>
    <row r="507" spans="2:12" ht="12.75">
      <c r="B507" t="s">
        <v>376</v>
      </c>
      <c r="J507" s="332"/>
      <c r="K507" s="332"/>
      <c r="L507" s="332"/>
    </row>
    <row r="508" spans="2:12" ht="12.75">
      <c r="B508" s="2" t="s">
        <v>60</v>
      </c>
      <c r="J508" s="332"/>
      <c r="K508" s="332"/>
      <c r="L508" s="332"/>
    </row>
    <row r="509" spans="2:12" ht="12.75">
      <c r="B509" s="2" t="s">
        <v>61</v>
      </c>
      <c r="J509" s="332"/>
      <c r="K509" s="332"/>
      <c r="L509" s="332"/>
    </row>
    <row r="510" spans="2:12" ht="12.75">
      <c r="B510" s="2" t="s">
        <v>62</v>
      </c>
      <c r="J510" s="332"/>
      <c r="K510" s="332"/>
      <c r="L510" s="332"/>
    </row>
    <row r="511" spans="2:12" ht="12.75">
      <c r="B511" s="2"/>
      <c r="J511" s="332"/>
      <c r="K511" s="332"/>
      <c r="L511" s="332"/>
    </row>
    <row r="512" spans="1:12" ht="12.75">
      <c r="A512" t="s">
        <v>340</v>
      </c>
      <c r="B512" t="s">
        <v>341</v>
      </c>
      <c r="J512" s="332"/>
      <c r="K512" s="332"/>
      <c r="L512" s="332"/>
    </row>
    <row r="513" spans="2:12" ht="12.75">
      <c r="B513" t="s">
        <v>342</v>
      </c>
      <c r="J513" s="332"/>
      <c r="K513" s="332"/>
      <c r="L513" s="332"/>
    </row>
    <row r="514" spans="10:12" ht="12.75">
      <c r="J514" s="332"/>
      <c r="K514" s="332"/>
      <c r="L514" s="332"/>
    </row>
    <row r="515" spans="1:12" ht="12.75">
      <c r="A515" t="s">
        <v>343</v>
      </c>
      <c r="B515" t="s">
        <v>347</v>
      </c>
      <c r="J515" s="332"/>
      <c r="K515" s="332"/>
      <c r="L515" s="332"/>
    </row>
    <row r="516" spans="10:12" ht="12.75">
      <c r="J516" s="332"/>
      <c r="K516" s="332"/>
      <c r="L516" s="332"/>
    </row>
    <row r="517" spans="1:12" ht="12.75">
      <c r="A517" t="s">
        <v>344</v>
      </c>
      <c r="B517" t="s">
        <v>348</v>
      </c>
      <c r="J517" s="332"/>
      <c r="K517" s="332"/>
      <c r="L517" s="332"/>
    </row>
    <row r="518" spans="10:12" ht="12.75">
      <c r="J518" s="332"/>
      <c r="K518" s="332"/>
      <c r="L518" s="332"/>
    </row>
    <row r="519" spans="1:12" ht="12.75">
      <c r="A519" t="s">
        <v>345</v>
      </c>
      <c r="B519" t="s">
        <v>119</v>
      </c>
      <c r="J519" s="332"/>
      <c r="K519" s="332"/>
      <c r="L519" s="332"/>
    </row>
    <row r="520" spans="2:12" ht="12.75">
      <c r="B520" t="s">
        <v>346</v>
      </c>
      <c r="J520" s="332"/>
      <c r="K520" s="332"/>
      <c r="L520" s="332"/>
    </row>
    <row r="521" spans="10:12" ht="12.75">
      <c r="J521" s="332"/>
      <c r="K521" s="332"/>
      <c r="L521" s="332"/>
    </row>
    <row r="522" spans="2:12" ht="12.75">
      <c r="B522" t="s">
        <v>377</v>
      </c>
      <c r="J522" s="332"/>
      <c r="K522" s="332"/>
      <c r="L522" s="332"/>
    </row>
    <row r="523" spans="2:12" ht="12.75">
      <c r="B523" t="s">
        <v>419</v>
      </c>
      <c r="J523" s="332"/>
      <c r="K523" s="332"/>
      <c r="L523" s="332"/>
    </row>
    <row r="524" spans="10:12" ht="12.75">
      <c r="J524" s="332"/>
      <c r="K524" s="332"/>
      <c r="L524" s="332"/>
    </row>
    <row r="525" spans="1:12" ht="12.75">
      <c r="A525" t="s">
        <v>349</v>
      </c>
      <c r="B525" t="s">
        <v>350</v>
      </c>
      <c r="J525" s="332"/>
      <c r="K525" s="332"/>
      <c r="L525" s="332"/>
    </row>
    <row r="526" spans="2:12" ht="12.75">
      <c r="B526" t="s">
        <v>118</v>
      </c>
      <c r="J526" s="332"/>
      <c r="K526" s="332"/>
      <c r="L526" s="332"/>
    </row>
    <row r="527" spans="2:12" ht="12.75">
      <c r="B527" t="s">
        <v>421</v>
      </c>
      <c r="J527" s="332"/>
      <c r="K527" s="332"/>
      <c r="L527" s="332"/>
    </row>
    <row r="528" spans="10:12" ht="12.75">
      <c r="J528" s="332"/>
      <c r="K528" s="332"/>
      <c r="L528" s="332"/>
    </row>
    <row r="529" spans="1:12" ht="12.75">
      <c r="A529" t="s">
        <v>351</v>
      </c>
      <c r="B529" t="s">
        <v>352</v>
      </c>
      <c r="J529" s="332"/>
      <c r="K529" s="332"/>
      <c r="L529" s="332"/>
    </row>
    <row r="530" spans="2:12" ht="12.75">
      <c r="B530" t="s">
        <v>353</v>
      </c>
      <c r="J530" s="332"/>
      <c r="K530" s="332"/>
      <c r="L530" s="332"/>
    </row>
    <row r="531" spans="2:12" ht="12.75">
      <c r="B531" t="s">
        <v>354</v>
      </c>
      <c r="J531" s="332"/>
      <c r="K531" s="332"/>
      <c r="L531" s="332"/>
    </row>
    <row r="532" spans="2:12" ht="12.75">
      <c r="B532" t="s">
        <v>355</v>
      </c>
      <c r="J532" s="332"/>
      <c r="K532" s="332"/>
      <c r="L532" s="332"/>
    </row>
    <row r="533" spans="2:12" ht="12.75">
      <c r="B533" t="s">
        <v>356</v>
      </c>
      <c r="J533" s="332"/>
      <c r="K533" s="332"/>
      <c r="L533" s="332"/>
    </row>
    <row r="534" spans="2:12" ht="12.75">
      <c r="B534" t="s">
        <v>357</v>
      </c>
      <c r="J534" s="332"/>
      <c r="K534" s="332"/>
      <c r="L534" s="332"/>
    </row>
    <row r="535" spans="2:12" ht="12.75">
      <c r="B535" t="s">
        <v>358</v>
      </c>
      <c r="J535" s="332"/>
      <c r="K535" s="332"/>
      <c r="L535" s="332"/>
    </row>
    <row r="536" spans="10:12" ht="12.75">
      <c r="J536" s="332"/>
      <c r="K536" s="332"/>
      <c r="L536" s="332"/>
    </row>
    <row r="537" spans="1:12" ht="12.75">
      <c r="A537" t="s">
        <v>359</v>
      </c>
      <c r="B537" t="s">
        <v>360</v>
      </c>
      <c r="J537" s="332"/>
      <c r="K537" s="332"/>
      <c r="L537" s="332"/>
    </row>
    <row r="538" spans="2:12" ht="12.75">
      <c r="B538" t="s">
        <v>733</v>
      </c>
      <c r="J538" s="332"/>
      <c r="K538" s="332"/>
      <c r="L538" s="332"/>
    </row>
    <row r="539" spans="2:12" ht="12.75">
      <c r="B539" t="s">
        <v>161</v>
      </c>
      <c r="J539" s="332"/>
      <c r="K539" s="332"/>
      <c r="L539" s="332"/>
    </row>
    <row r="540" spans="2:12" ht="12.75">
      <c r="B540" t="s">
        <v>167</v>
      </c>
      <c r="J540" s="332"/>
      <c r="K540" s="332"/>
      <c r="L540" s="332"/>
    </row>
    <row r="541" spans="10:12" ht="12.75">
      <c r="J541" s="332"/>
      <c r="K541" s="332"/>
      <c r="L541" s="332"/>
    </row>
    <row r="542" spans="1:12" ht="12.75">
      <c r="A542" t="s">
        <v>149</v>
      </c>
      <c r="B542" t="s">
        <v>364</v>
      </c>
      <c r="J542" s="332"/>
      <c r="K542" s="332"/>
      <c r="L542" s="332"/>
    </row>
    <row r="543" spans="2:12" ht="12.75">
      <c r="B543" t="s">
        <v>365</v>
      </c>
      <c r="J543" s="332"/>
      <c r="K543" s="332"/>
      <c r="L543" s="332"/>
    </row>
    <row r="544" spans="1:12" ht="12.75">
      <c r="A544" t="s">
        <v>580</v>
      </c>
      <c r="J544" s="332"/>
      <c r="K544" s="332"/>
      <c r="L544" s="332"/>
    </row>
    <row r="545" spans="1:12" ht="12.75">
      <c r="A545" t="s">
        <v>361</v>
      </c>
      <c r="B545" t="s">
        <v>362</v>
      </c>
      <c r="J545" s="332"/>
      <c r="K545" s="332"/>
      <c r="L545" s="332"/>
    </row>
    <row r="546" spans="2:12" ht="12.75">
      <c r="B546" t="s">
        <v>378</v>
      </c>
      <c r="J546" s="332"/>
      <c r="K546" s="332"/>
      <c r="L546" s="332"/>
    </row>
    <row r="547" spans="10:12" ht="12.75">
      <c r="J547" s="332"/>
      <c r="K547" s="332"/>
      <c r="L547" s="332"/>
    </row>
    <row r="548" spans="1:12" ht="12.75">
      <c r="A548" t="s">
        <v>363</v>
      </c>
      <c r="B548" t="s">
        <v>366</v>
      </c>
      <c r="J548" s="332"/>
      <c r="K548" s="332"/>
      <c r="L548" s="332"/>
    </row>
    <row r="549" spans="2:12" ht="12.75">
      <c r="B549" t="s">
        <v>120</v>
      </c>
      <c r="J549" s="332"/>
      <c r="K549" s="332"/>
      <c r="L549" s="332"/>
    </row>
    <row r="550" spans="2:12" ht="12.75">
      <c r="B550" t="s">
        <v>121</v>
      </c>
      <c r="J550" s="332"/>
      <c r="K550" s="332"/>
      <c r="L550" s="332"/>
    </row>
    <row r="551" spans="10:12" ht="12.75">
      <c r="J551" s="332"/>
      <c r="K551" s="332"/>
      <c r="L551" s="332"/>
    </row>
    <row r="552" spans="1:12" ht="12.75">
      <c r="A552" t="s">
        <v>367</v>
      </c>
      <c r="B552" t="s">
        <v>368</v>
      </c>
      <c r="J552" s="332"/>
      <c r="K552" s="332"/>
      <c r="L552" s="332"/>
    </row>
    <row r="553" spans="10:12" ht="12.75">
      <c r="J553" s="332"/>
      <c r="K553" s="332"/>
      <c r="L553" s="332"/>
    </row>
    <row r="554" spans="1:12" ht="12.75">
      <c r="A554" t="s">
        <v>369</v>
      </c>
      <c r="B554" t="s">
        <v>625</v>
      </c>
      <c r="J554" s="332"/>
      <c r="K554" s="332"/>
      <c r="L554" s="332"/>
    </row>
    <row r="555" spans="10:12" ht="12.75">
      <c r="J555" s="332"/>
      <c r="K555" s="332"/>
      <c r="L555" s="332"/>
    </row>
    <row r="556" spans="1:12" ht="12.75">
      <c r="A556" t="s">
        <v>370</v>
      </c>
      <c r="B556" t="s">
        <v>371</v>
      </c>
      <c r="J556" s="332"/>
      <c r="K556" s="332"/>
      <c r="L556" s="332"/>
    </row>
    <row r="557" spans="10:12" ht="12.75">
      <c r="J557" s="332"/>
      <c r="K557" s="332"/>
      <c r="L557" s="332"/>
    </row>
    <row r="558" spans="1:12" ht="12.75">
      <c r="A558" t="s">
        <v>372</v>
      </c>
      <c r="B558" t="s">
        <v>386</v>
      </c>
      <c r="J558" s="332"/>
      <c r="K558" s="332"/>
      <c r="L558" s="332"/>
    </row>
    <row r="559" spans="2:12" ht="12.75">
      <c r="B559" t="s">
        <v>387</v>
      </c>
      <c r="J559" s="332"/>
      <c r="K559" s="332"/>
      <c r="L559" s="332"/>
    </row>
    <row r="560" spans="10:12" ht="12.75">
      <c r="J560" s="332"/>
      <c r="K560" s="332"/>
      <c r="L560" s="332"/>
    </row>
    <row r="561" spans="2:12" ht="12.75">
      <c r="B561" t="s">
        <v>211</v>
      </c>
      <c r="J561" s="332"/>
      <c r="K561" s="332"/>
      <c r="L561" s="332"/>
    </row>
    <row r="562" spans="2:12" ht="12.75">
      <c r="B562" t="s">
        <v>212</v>
      </c>
      <c r="J562" s="332"/>
      <c r="K562" s="332"/>
      <c r="L562" s="332"/>
    </row>
    <row r="563" spans="10:12" ht="12.75">
      <c r="J563" s="332"/>
      <c r="K563" s="332"/>
      <c r="L563" s="332"/>
    </row>
    <row r="564" spans="2:12" ht="12.75">
      <c r="B564" t="s">
        <v>213</v>
      </c>
      <c r="J564" s="332"/>
      <c r="K564" s="332"/>
      <c r="L564" s="332"/>
    </row>
    <row r="565" spans="2:12" ht="12.75">
      <c r="B565" t="s">
        <v>214</v>
      </c>
      <c r="J565" s="332"/>
      <c r="K565" s="332"/>
      <c r="L565" s="332"/>
    </row>
    <row r="566" spans="10:12" ht="12.75">
      <c r="J566" s="332"/>
      <c r="K566" s="332"/>
      <c r="L566" s="332"/>
    </row>
    <row r="567" spans="1:12" ht="12.75">
      <c r="A567" t="s">
        <v>385</v>
      </c>
      <c r="B567" t="s">
        <v>373</v>
      </c>
      <c r="J567" s="332"/>
      <c r="K567" s="332"/>
      <c r="L567" s="332"/>
    </row>
    <row r="568" spans="2:12" ht="12.75">
      <c r="B568" t="s">
        <v>374</v>
      </c>
      <c r="J568" s="332"/>
      <c r="K568" s="332"/>
      <c r="L568" s="332"/>
    </row>
    <row r="569" spans="10:12" ht="12.75">
      <c r="J569" s="332"/>
      <c r="K569" s="332"/>
      <c r="L569" s="332"/>
    </row>
    <row r="570" spans="10:12" ht="12.75">
      <c r="J570" s="332"/>
      <c r="K570" s="332"/>
      <c r="L570" s="332"/>
    </row>
    <row r="571" spans="2:12" ht="12.75">
      <c r="B571" s="2" t="s">
        <v>63</v>
      </c>
      <c r="J571" s="332"/>
      <c r="K571" s="332"/>
      <c r="L571" s="332"/>
    </row>
    <row r="572" spans="2:12" ht="12.75">
      <c r="B572" s="2" t="s">
        <v>64</v>
      </c>
      <c r="J572" s="332"/>
      <c r="K572" s="332"/>
      <c r="L572" s="332"/>
    </row>
    <row r="573" spans="2:12" ht="12.75">
      <c r="B573" s="2" t="s">
        <v>65</v>
      </c>
      <c r="J573" s="332"/>
      <c r="K573" s="332"/>
      <c r="L573" s="332"/>
    </row>
    <row r="574" spans="2:12" ht="12.75">
      <c r="B574" s="2" t="s">
        <v>66</v>
      </c>
      <c r="J574" s="332"/>
      <c r="K574" s="332"/>
      <c r="L574" s="332"/>
    </row>
    <row r="575" spans="2:12" ht="12.75">
      <c r="B575" s="2" t="s">
        <v>67</v>
      </c>
      <c r="J575" s="332"/>
      <c r="K575" s="332"/>
      <c r="L575" s="332"/>
    </row>
    <row r="576" spans="2:12" ht="12.75">
      <c r="B576" s="2"/>
      <c r="J576" s="332"/>
      <c r="K576" s="332"/>
      <c r="L576" s="332"/>
    </row>
    <row r="577" spans="2:12" ht="12.75">
      <c r="B577" t="s">
        <v>211</v>
      </c>
      <c r="J577" s="332"/>
      <c r="K577" s="332"/>
      <c r="L577" s="332"/>
    </row>
    <row r="578" spans="2:12" ht="12.75">
      <c r="B578" t="s">
        <v>212</v>
      </c>
      <c r="J578" s="332"/>
      <c r="K578" s="332"/>
      <c r="L578" s="332"/>
    </row>
    <row r="579" spans="10:12" ht="12.75">
      <c r="J579" s="332"/>
      <c r="K579" s="332"/>
      <c r="L579" s="332"/>
    </row>
    <row r="580" spans="2:12" ht="12.75">
      <c r="B580" t="s">
        <v>213</v>
      </c>
      <c r="J580" s="332"/>
      <c r="K580" s="332"/>
      <c r="L580" s="332"/>
    </row>
    <row r="581" spans="2:12" ht="12.75">
      <c r="B581" t="s">
        <v>214</v>
      </c>
      <c r="J581" s="332"/>
      <c r="K581" s="332"/>
      <c r="L581" s="332"/>
    </row>
    <row r="582" spans="10:12" ht="12.75">
      <c r="J582" s="332"/>
      <c r="K582" s="332"/>
      <c r="L582" s="332"/>
    </row>
    <row r="583" spans="1:12" ht="12.75">
      <c r="A583" t="s">
        <v>602</v>
      </c>
      <c r="B583" t="s">
        <v>305</v>
      </c>
      <c r="J583" s="332"/>
      <c r="K583" s="332"/>
      <c r="L583" s="332"/>
    </row>
    <row r="584" spans="2:12" ht="12.75">
      <c r="B584" t="s">
        <v>306</v>
      </c>
      <c r="J584" s="332"/>
      <c r="K584" s="332"/>
      <c r="L584" s="332"/>
    </row>
    <row r="585" spans="10:12" ht="12.75">
      <c r="J585" s="332"/>
      <c r="K585" s="332"/>
      <c r="L585" s="332"/>
    </row>
    <row r="586" spans="1:12" ht="12.75">
      <c r="A586" t="s">
        <v>789</v>
      </c>
      <c r="B586" t="s">
        <v>422</v>
      </c>
      <c r="J586" s="332"/>
      <c r="K586" s="332"/>
      <c r="L586" s="332"/>
    </row>
    <row r="587" spans="2:12" ht="12.75">
      <c r="B587" t="s">
        <v>375</v>
      </c>
      <c r="J587" s="332"/>
      <c r="K587" s="332"/>
      <c r="L587" s="332"/>
    </row>
    <row r="588" spans="2:12" ht="12.75">
      <c r="B588" t="s">
        <v>393</v>
      </c>
      <c r="J588" s="332"/>
      <c r="K588" s="332"/>
      <c r="L588" s="332"/>
    </row>
    <row r="589" spans="10:12" ht="12.75">
      <c r="J589" s="332"/>
      <c r="K589" s="332"/>
      <c r="L589" s="332"/>
    </row>
    <row r="590" spans="10:12" ht="12.75">
      <c r="J590" s="332"/>
      <c r="K590" s="332"/>
      <c r="L590" s="332"/>
    </row>
    <row r="591" spans="1:12" ht="12.75">
      <c r="A591" s="2" t="s">
        <v>627</v>
      </c>
      <c r="J591" s="332"/>
      <c r="K591" s="332"/>
      <c r="L591" s="332"/>
    </row>
    <row r="592" spans="10:12" ht="12.75">
      <c r="J592" s="332"/>
      <c r="K592" s="332"/>
      <c r="L592" s="332"/>
    </row>
    <row r="593" spans="1:12" ht="12.75">
      <c r="A593" t="s">
        <v>423</v>
      </c>
      <c r="J593" s="332"/>
      <c r="K593" s="332"/>
      <c r="L593" s="332"/>
    </row>
    <row r="594" spans="1:12" ht="12.75">
      <c r="A594" t="s">
        <v>170</v>
      </c>
      <c r="J594" s="332"/>
      <c r="K594" s="332"/>
      <c r="L594" s="332"/>
    </row>
    <row r="595" spans="1:12" ht="12.75">
      <c r="A595" t="s">
        <v>424</v>
      </c>
      <c r="J595" s="332"/>
      <c r="K595" s="332"/>
      <c r="L595" s="332"/>
    </row>
    <row r="596" spans="1:12" ht="12.75">
      <c r="A596" t="s">
        <v>425</v>
      </c>
      <c r="J596" s="332"/>
      <c r="K596" s="332"/>
      <c r="L596" s="332"/>
    </row>
    <row r="597" spans="1:12" ht="12.75">
      <c r="A597" t="s">
        <v>169</v>
      </c>
      <c r="J597" s="332"/>
      <c r="K597" s="332"/>
      <c r="L597" s="332"/>
    </row>
    <row r="598" spans="10:12" ht="12.75">
      <c r="J598" s="332"/>
      <c r="K598" s="332"/>
      <c r="L598" s="332"/>
    </row>
    <row r="599" spans="1:12" ht="12.75">
      <c r="A599" t="s">
        <v>394</v>
      </c>
      <c r="B599" t="s">
        <v>395</v>
      </c>
      <c r="J599" s="332"/>
      <c r="K599" s="332"/>
      <c r="L599" s="332"/>
    </row>
    <row r="600" spans="2:12" ht="12.75">
      <c r="B600" t="s">
        <v>222</v>
      </c>
      <c r="J600" s="332"/>
      <c r="K600" s="332"/>
      <c r="L600" s="332"/>
    </row>
    <row r="601" spans="2:12" ht="12.75">
      <c r="B601" t="s">
        <v>223</v>
      </c>
      <c r="J601" s="332"/>
      <c r="K601" s="332"/>
      <c r="L601" s="332"/>
    </row>
    <row r="602" spans="10:12" ht="12.75">
      <c r="J602" s="332"/>
      <c r="K602" s="332"/>
      <c r="L602" s="332"/>
    </row>
    <row r="603" spans="2:12" ht="12.75">
      <c r="B603" t="s">
        <v>396</v>
      </c>
      <c r="J603" s="332"/>
      <c r="K603" s="332"/>
      <c r="L603" s="332"/>
    </row>
    <row r="604" spans="10:12" ht="12.75">
      <c r="J604" s="332"/>
      <c r="K604" s="332"/>
      <c r="L604" s="332"/>
    </row>
    <row r="605" spans="2:12" ht="12.75">
      <c r="B605" t="s">
        <v>397</v>
      </c>
      <c r="J605" s="332"/>
      <c r="K605" s="332"/>
      <c r="L605" s="332"/>
    </row>
    <row r="606" spans="10:12" ht="12.75">
      <c r="J606" s="332"/>
      <c r="K606" s="332"/>
      <c r="L606" s="332"/>
    </row>
    <row r="607" spans="1:12" ht="12.75">
      <c r="A607" t="s">
        <v>398</v>
      </c>
      <c r="B607" t="s">
        <v>4</v>
      </c>
      <c r="J607" s="332"/>
      <c r="K607" s="332"/>
      <c r="L607" s="332"/>
    </row>
    <row r="608" spans="2:12" ht="12.75">
      <c r="B608" t="s">
        <v>5</v>
      </c>
      <c r="J608" s="332"/>
      <c r="K608" s="332"/>
      <c r="L608" s="332"/>
    </row>
    <row r="609" spans="2:12" ht="12.75">
      <c r="B609" t="s">
        <v>6</v>
      </c>
      <c r="J609" s="332"/>
      <c r="K609" s="332"/>
      <c r="L609" s="332"/>
    </row>
    <row r="610" spans="2:12" ht="12.75">
      <c r="B610" t="s">
        <v>7</v>
      </c>
      <c r="J610" s="332"/>
      <c r="K610" s="332"/>
      <c r="L610" s="332"/>
    </row>
    <row r="611" spans="10:12" ht="12.75">
      <c r="J611" s="332"/>
      <c r="K611" s="332"/>
      <c r="L611" s="332"/>
    </row>
    <row r="612" spans="2:12" ht="12.75">
      <c r="B612" t="s">
        <v>396</v>
      </c>
      <c r="J612" s="332"/>
      <c r="K612" s="332"/>
      <c r="L612" s="332"/>
    </row>
    <row r="613" spans="10:12" ht="12.75">
      <c r="J613" s="332"/>
      <c r="K613" s="332"/>
      <c r="L613" s="332"/>
    </row>
    <row r="614" spans="2:12" ht="12.75">
      <c r="B614" t="s">
        <v>397</v>
      </c>
      <c r="J614" s="332"/>
      <c r="K614" s="332"/>
      <c r="L614" s="332"/>
    </row>
    <row r="615" spans="10:12" ht="12.75">
      <c r="J615" s="332"/>
      <c r="K615" s="332"/>
      <c r="L615" s="332"/>
    </row>
    <row r="616" spans="1:12" ht="12.75">
      <c r="A616" t="s">
        <v>399</v>
      </c>
      <c r="B616" t="s">
        <v>8</v>
      </c>
      <c r="J616" s="332"/>
      <c r="K616" s="332"/>
      <c r="L616" s="332"/>
    </row>
    <row r="617" spans="2:12" ht="12.75">
      <c r="B617" t="s">
        <v>9</v>
      </c>
      <c r="J617" s="332"/>
      <c r="K617" s="332"/>
      <c r="L617" s="332"/>
    </row>
    <row r="618" spans="2:12" ht="12.75">
      <c r="B618" t="s">
        <v>10</v>
      </c>
      <c r="J618" s="332"/>
      <c r="K618" s="332"/>
      <c r="L618" s="332"/>
    </row>
    <row r="619" spans="10:12" ht="12.75">
      <c r="J619" s="332"/>
      <c r="K619" s="332"/>
      <c r="L619" s="332"/>
    </row>
    <row r="620" spans="2:12" ht="12.75">
      <c r="B620" t="s">
        <v>396</v>
      </c>
      <c r="J620" s="332"/>
      <c r="K620" s="332"/>
      <c r="L620" s="332"/>
    </row>
    <row r="621" spans="10:12" ht="12.75">
      <c r="J621" s="332"/>
      <c r="K621" s="332"/>
      <c r="L621" s="332"/>
    </row>
    <row r="622" spans="2:12" ht="12.75">
      <c r="B622" t="s">
        <v>397</v>
      </c>
      <c r="J622" s="332"/>
      <c r="K622" s="332"/>
      <c r="L622" s="332"/>
    </row>
    <row r="623" spans="10:12" ht="12.75">
      <c r="J623" s="332"/>
      <c r="K623" s="332"/>
      <c r="L623" s="332"/>
    </row>
    <row r="624" spans="1:12" ht="12.75">
      <c r="A624" t="s">
        <v>400</v>
      </c>
      <c r="B624" t="s">
        <v>11</v>
      </c>
      <c r="J624" s="332"/>
      <c r="K624" s="332"/>
      <c r="L624" s="332"/>
    </row>
    <row r="625" spans="2:12" ht="12.75">
      <c r="B625" t="s">
        <v>12</v>
      </c>
      <c r="J625" s="332"/>
      <c r="K625" s="332"/>
      <c r="L625" s="332"/>
    </row>
    <row r="626" spans="2:12" ht="12.75">
      <c r="B626" t="s">
        <v>13</v>
      </c>
      <c r="J626" s="332"/>
      <c r="K626" s="332"/>
      <c r="L626" s="332"/>
    </row>
    <row r="627" spans="2:12" ht="12.75">
      <c r="B627" t="s">
        <v>14</v>
      </c>
      <c r="J627" s="332"/>
      <c r="K627" s="332"/>
      <c r="L627" s="332"/>
    </row>
    <row r="628" spans="2:12" ht="12.75">
      <c r="B628" t="s">
        <v>15</v>
      </c>
      <c r="J628" s="332"/>
      <c r="K628" s="332"/>
      <c r="L628" s="332"/>
    </row>
    <row r="629" spans="10:12" ht="12.75">
      <c r="J629" s="332"/>
      <c r="K629" s="332"/>
      <c r="L629" s="332"/>
    </row>
    <row r="630" spans="2:12" ht="12.75">
      <c r="B630" t="s">
        <v>396</v>
      </c>
      <c r="J630" s="332"/>
      <c r="K630" s="332"/>
      <c r="L630" s="332"/>
    </row>
    <row r="631" spans="10:12" ht="12.75">
      <c r="J631" s="332"/>
      <c r="K631" s="332"/>
      <c r="L631" s="332"/>
    </row>
    <row r="632" spans="2:12" ht="12.75">
      <c r="B632" t="s">
        <v>397</v>
      </c>
      <c r="J632" s="332"/>
      <c r="K632" s="332"/>
      <c r="L632" s="332"/>
    </row>
    <row r="633" spans="10:12" ht="12.75">
      <c r="J633" s="332"/>
      <c r="K633" s="332"/>
      <c r="L633" s="332"/>
    </row>
    <row r="634" spans="1:12" ht="12.75">
      <c r="A634" t="s">
        <v>748</v>
      </c>
      <c r="B634" t="s">
        <v>16</v>
      </c>
      <c r="J634" s="332"/>
      <c r="K634" s="332"/>
      <c r="L634" s="332"/>
    </row>
    <row r="635" spans="2:12" ht="12.75">
      <c r="B635" t="s">
        <v>17</v>
      </c>
      <c r="J635" s="332"/>
      <c r="K635" s="332"/>
      <c r="L635" s="332"/>
    </row>
    <row r="636" spans="2:12" ht="12.75">
      <c r="B636" t="s">
        <v>18</v>
      </c>
      <c r="J636" s="332"/>
      <c r="K636" s="332"/>
      <c r="L636" s="332"/>
    </row>
    <row r="637" spans="2:12" ht="12.75">
      <c r="B637" t="s">
        <v>19</v>
      </c>
      <c r="J637" s="332"/>
      <c r="K637" s="332"/>
      <c r="L637" s="332"/>
    </row>
    <row r="638" spans="2:12" ht="12.75">
      <c r="B638" t="s">
        <v>20</v>
      </c>
      <c r="J638" s="332"/>
      <c r="K638" s="332"/>
      <c r="L638" s="332"/>
    </row>
    <row r="639" spans="10:12" ht="12.75">
      <c r="J639" s="332"/>
      <c r="K639" s="332"/>
      <c r="L639" s="332"/>
    </row>
    <row r="640" spans="2:12" ht="12.75">
      <c r="B640" t="s">
        <v>396</v>
      </c>
      <c r="J640" s="332"/>
      <c r="K640" s="332"/>
      <c r="L640" s="332"/>
    </row>
    <row r="641" spans="10:12" ht="12.75">
      <c r="J641" s="332"/>
      <c r="K641" s="332"/>
      <c r="L641" s="332"/>
    </row>
    <row r="642" spans="2:12" ht="12.75">
      <c r="B642" t="s">
        <v>397</v>
      </c>
      <c r="J642" s="332"/>
      <c r="K642" s="332"/>
      <c r="L642" s="332"/>
    </row>
    <row r="643" spans="10:12" ht="12.75">
      <c r="J643" s="332"/>
      <c r="K643" s="332"/>
      <c r="L643" s="332"/>
    </row>
    <row r="644" spans="1:12" ht="12.75">
      <c r="A644" t="s">
        <v>224</v>
      </c>
      <c r="B644" t="s">
        <v>21</v>
      </c>
      <c r="J644" s="332"/>
      <c r="K644" s="332"/>
      <c r="L644" s="332"/>
    </row>
    <row r="645" spans="2:12" ht="12.75">
      <c r="B645" t="s">
        <v>22</v>
      </c>
      <c r="J645" s="332"/>
      <c r="K645" s="332"/>
      <c r="L645" s="332"/>
    </row>
    <row r="646" spans="2:12" ht="12.75">
      <c r="B646" t="s">
        <v>23</v>
      </c>
      <c r="J646" s="332"/>
      <c r="K646" s="332"/>
      <c r="L646" s="332"/>
    </row>
    <row r="647" spans="10:12" ht="12.75">
      <c r="J647" s="332"/>
      <c r="K647" s="332"/>
      <c r="L647" s="332"/>
    </row>
    <row r="648" spans="2:12" ht="12.75">
      <c r="B648" t="s">
        <v>24</v>
      </c>
      <c r="J648" s="332"/>
      <c r="K648" s="332"/>
      <c r="L648" s="332"/>
    </row>
    <row r="649" spans="2:12" ht="12.75">
      <c r="B649" t="s">
        <v>25</v>
      </c>
      <c r="J649" s="332"/>
      <c r="K649" s="332"/>
      <c r="L649" s="332"/>
    </row>
    <row r="650" spans="10:12" ht="12.75">
      <c r="J650" s="332"/>
      <c r="K650" s="332"/>
      <c r="L650" s="332"/>
    </row>
    <row r="651" spans="2:12" ht="12.75">
      <c r="B651" t="s">
        <v>396</v>
      </c>
      <c r="J651" s="332"/>
      <c r="K651" s="332"/>
      <c r="L651" s="332"/>
    </row>
    <row r="652" spans="10:12" ht="12.75">
      <c r="J652" s="332"/>
      <c r="K652" s="332"/>
      <c r="L652" s="332"/>
    </row>
    <row r="653" spans="2:12" ht="12.75">
      <c r="B653" t="s">
        <v>397</v>
      </c>
      <c r="J653" s="332"/>
      <c r="K653" s="332"/>
      <c r="L653" s="332"/>
    </row>
    <row r="654" spans="10:12" ht="12.75">
      <c r="J654" s="332"/>
      <c r="K654" s="332"/>
      <c r="L654" s="332"/>
    </row>
    <row r="655" spans="1:12" ht="12.75">
      <c r="A655" t="s">
        <v>231</v>
      </c>
      <c r="B655" t="s">
        <v>225</v>
      </c>
      <c r="J655" s="332"/>
      <c r="K655" s="332"/>
      <c r="L655" s="332"/>
    </row>
    <row r="656" spans="10:12" ht="12.75">
      <c r="J656" s="332"/>
      <c r="K656" s="332"/>
      <c r="L656" s="332"/>
    </row>
    <row r="657" spans="1:12" ht="12.75">
      <c r="A657" t="s">
        <v>575</v>
      </c>
      <c r="B657" t="s">
        <v>226</v>
      </c>
      <c r="J657" s="332"/>
      <c r="K657" s="332"/>
      <c r="L657" s="332"/>
    </row>
    <row r="658" spans="10:12" ht="12.75">
      <c r="J658" s="332"/>
      <c r="K658" s="332"/>
      <c r="L658" s="332"/>
    </row>
    <row r="659" spans="2:12" ht="12.75">
      <c r="B659" t="s">
        <v>26</v>
      </c>
      <c r="J659" s="332"/>
      <c r="K659" s="332"/>
      <c r="L659" s="332"/>
    </row>
    <row r="660" spans="2:12" ht="12.75">
      <c r="B660" t="s">
        <v>27</v>
      </c>
      <c r="J660" s="332"/>
      <c r="K660" s="332"/>
      <c r="L660" s="332"/>
    </row>
    <row r="661" spans="2:12" ht="12.75">
      <c r="B661" t="s">
        <v>28</v>
      </c>
      <c r="J661" s="332"/>
      <c r="K661" s="332"/>
      <c r="L661" s="332"/>
    </row>
    <row r="662" spans="10:12" ht="12.75">
      <c r="J662" s="332"/>
      <c r="K662" s="332"/>
      <c r="L662" s="332"/>
    </row>
    <row r="663" spans="1:12" ht="12.75">
      <c r="A663" t="s">
        <v>623</v>
      </c>
      <c r="B663" t="s">
        <v>29</v>
      </c>
      <c r="J663" s="332"/>
      <c r="K663" s="332"/>
      <c r="L663" s="332"/>
    </row>
    <row r="664" spans="2:12" ht="12.75">
      <c r="B664" t="s">
        <v>30</v>
      </c>
      <c r="J664" s="332"/>
      <c r="K664" s="332"/>
      <c r="L664" s="332"/>
    </row>
    <row r="665" spans="10:12" ht="12.75">
      <c r="J665" s="332"/>
      <c r="K665" s="332"/>
      <c r="L665" s="332"/>
    </row>
    <row r="666" spans="2:12" ht="12.75">
      <c r="B666" t="s">
        <v>396</v>
      </c>
      <c r="J666" s="332"/>
      <c r="K666" s="332"/>
      <c r="L666" s="332"/>
    </row>
    <row r="667" spans="10:12" ht="12.75">
      <c r="J667" s="332"/>
      <c r="K667" s="332"/>
      <c r="L667" s="332"/>
    </row>
    <row r="668" spans="2:12" ht="12.75">
      <c r="B668" t="s">
        <v>397</v>
      </c>
      <c r="J668" s="332"/>
      <c r="K668" s="332"/>
      <c r="L668" s="332"/>
    </row>
    <row r="669" spans="10:12" ht="12.75">
      <c r="J669" s="332"/>
      <c r="K669" s="332"/>
      <c r="L669" s="332"/>
    </row>
    <row r="670" spans="1:12" ht="12.75">
      <c r="A670" t="s">
        <v>612</v>
      </c>
      <c r="B670" t="s">
        <v>401</v>
      </c>
      <c r="J670" s="332"/>
      <c r="K670" s="332"/>
      <c r="L670" s="332"/>
    </row>
    <row r="671" spans="2:12" ht="12.75">
      <c r="B671" t="s">
        <v>175</v>
      </c>
      <c r="J671" s="332"/>
      <c r="K671" s="332"/>
      <c r="L671" s="332"/>
    </row>
    <row r="672" spans="2:12" ht="12.75">
      <c r="B672" t="s">
        <v>223</v>
      </c>
      <c r="J672" s="332"/>
      <c r="K672" s="332"/>
      <c r="L672" s="332"/>
    </row>
    <row r="673" spans="10:12" ht="12.75">
      <c r="J673" s="332"/>
      <c r="K673" s="332"/>
      <c r="L673" s="332"/>
    </row>
    <row r="674" spans="2:12" ht="12.75">
      <c r="B674" t="s">
        <v>396</v>
      </c>
      <c r="J674" s="332"/>
      <c r="K674" s="332"/>
      <c r="L674" s="332"/>
    </row>
    <row r="675" spans="10:12" ht="12.75">
      <c r="J675" s="332"/>
      <c r="K675" s="332"/>
      <c r="L675" s="332"/>
    </row>
    <row r="676" spans="2:12" ht="12.75">
      <c r="B676" t="s">
        <v>397</v>
      </c>
      <c r="J676" s="332"/>
      <c r="K676" s="332"/>
      <c r="L676" s="332"/>
    </row>
    <row r="677" spans="10:12" ht="12.75">
      <c r="J677" s="332"/>
      <c r="K677" s="332"/>
      <c r="L677" s="332"/>
    </row>
    <row r="678" spans="1:12" ht="12.75">
      <c r="A678" t="s">
        <v>581</v>
      </c>
      <c r="B678" t="s">
        <v>4</v>
      </c>
      <c r="J678" s="332"/>
      <c r="K678" s="332"/>
      <c r="L678" s="332"/>
    </row>
    <row r="679" spans="2:12" ht="12.75">
      <c r="B679" t="s">
        <v>31</v>
      </c>
      <c r="J679" s="332"/>
      <c r="K679" s="332"/>
      <c r="L679" s="332"/>
    </row>
    <row r="680" spans="2:12" ht="12.75">
      <c r="B680" t="s">
        <v>6</v>
      </c>
      <c r="J680" s="332"/>
      <c r="K680" s="332"/>
      <c r="L680" s="332"/>
    </row>
    <row r="681" spans="2:12" ht="12.75">
      <c r="B681" t="s">
        <v>32</v>
      </c>
      <c r="J681" s="332"/>
      <c r="K681" s="332"/>
      <c r="L681" s="332"/>
    </row>
    <row r="682" spans="10:12" ht="12.75">
      <c r="J682" s="332"/>
      <c r="K682" s="332"/>
      <c r="L682" s="332"/>
    </row>
    <row r="683" spans="2:12" ht="12.75">
      <c r="B683" t="s">
        <v>396</v>
      </c>
      <c r="J683" s="332"/>
      <c r="K683" s="332"/>
      <c r="L683" s="332"/>
    </row>
    <row r="684" spans="10:12" ht="12.75">
      <c r="J684" s="332"/>
      <c r="K684" s="332"/>
      <c r="L684" s="332"/>
    </row>
    <row r="685" spans="2:12" ht="12.75">
      <c r="B685" t="s">
        <v>397</v>
      </c>
      <c r="J685" s="332"/>
      <c r="K685" s="332"/>
      <c r="L685" s="332"/>
    </row>
    <row r="686" spans="10:12" ht="12.75">
      <c r="J686" s="332"/>
      <c r="K686" s="332"/>
      <c r="L686" s="332"/>
    </row>
    <row r="687" spans="1:12" ht="12.75">
      <c r="A687" t="s">
        <v>582</v>
      </c>
      <c r="B687" t="s">
        <v>4</v>
      </c>
      <c r="J687" s="332"/>
      <c r="K687" s="332"/>
      <c r="L687" s="332"/>
    </row>
    <row r="688" spans="2:12" ht="12.75">
      <c r="B688" t="s">
        <v>33</v>
      </c>
      <c r="J688" s="332"/>
      <c r="K688" s="332"/>
      <c r="L688" s="332"/>
    </row>
    <row r="689" spans="2:12" ht="12.75">
      <c r="B689" t="s">
        <v>6</v>
      </c>
      <c r="J689" s="332"/>
      <c r="K689" s="332"/>
      <c r="L689" s="332"/>
    </row>
    <row r="690" spans="2:12" ht="12.75">
      <c r="B690" t="s">
        <v>34</v>
      </c>
      <c r="J690" s="332"/>
      <c r="K690" s="332"/>
      <c r="L690" s="332"/>
    </row>
    <row r="691" spans="10:12" ht="12.75">
      <c r="J691" s="332"/>
      <c r="K691" s="332"/>
      <c r="L691" s="332"/>
    </row>
    <row r="692" spans="2:12" ht="12.75">
      <c r="B692" t="s">
        <v>396</v>
      </c>
      <c r="J692" s="332"/>
      <c r="K692" s="332"/>
      <c r="L692" s="332"/>
    </row>
    <row r="693" spans="10:12" ht="12.75">
      <c r="J693" s="332"/>
      <c r="K693" s="332"/>
      <c r="L693" s="332"/>
    </row>
    <row r="694" spans="2:12" ht="12.75">
      <c r="B694" t="s">
        <v>397</v>
      </c>
      <c r="J694" s="332"/>
      <c r="K694" s="332"/>
      <c r="L694" s="332"/>
    </row>
    <row r="695" spans="10:12" ht="12.75">
      <c r="J695" s="332"/>
      <c r="K695" s="332"/>
      <c r="L695" s="332"/>
    </row>
    <row r="696" spans="1:12" ht="12.75">
      <c r="A696" t="s">
        <v>598</v>
      </c>
      <c r="B696" t="s">
        <v>8</v>
      </c>
      <c r="J696" s="332"/>
      <c r="K696" s="332"/>
      <c r="L696" s="332"/>
    </row>
    <row r="697" spans="2:12" ht="12.75">
      <c r="B697" t="s">
        <v>35</v>
      </c>
      <c r="J697" s="332"/>
      <c r="K697" s="332"/>
      <c r="L697" s="332"/>
    </row>
    <row r="698" spans="2:12" ht="12.75">
      <c r="B698" t="s">
        <v>36</v>
      </c>
      <c r="J698" s="332"/>
      <c r="K698" s="332"/>
      <c r="L698" s="332"/>
    </row>
    <row r="699" spans="10:12" ht="12.75">
      <c r="J699" s="332"/>
      <c r="K699" s="332"/>
      <c r="L699" s="332"/>
    </row>
    <row r="700" spans="2:12" ht="12.75">
      <c r="B700" t="s">
        <v>396</v>
      </c>
      <c r="J700" s="332"/>
      <c r="K700" s="332"/>
      <c r="L700" s="332"/>
    </row>
    <row r="701" spans="10:12" ht="12.75">
      <c r="J701" s="332"/>
      <c r="K701" s="332"/>
      <c r="L701" s="332"/>
    </row>
    <row r="702" spans="2:12" ht="12.75">
      <c r="B702" t="s">
        <v>397</v>
      </c>
      <c r="J702" s="332"/>
      <c r="K702" s="332"/>
      <c r="L702" s="332"/>
    </row>
    <row r="703" spans="10:12" ht="12.75">
      <c r="J703" s="332"/>
      <c r="K703" s="332"/>
      <c r="L703" s="332"/>
    </row>
    <row r="704" spans="1:12" ht="12.75">
      <c r="A704" t="s">
        <v>599</v>
      </c>
      <c r="B704" t="s">
        <v>8</v>
      </c>
      <c r="J704" s="332"/>
      <c r="K704" s="332"/>
      <c r="L704" s="332"/>
    </row>
    <row r="705" spans="2:12" ht="12.75">
      <c r="B705" t="s">
        <v>37</v>
      </c>
      <c r="J705" s="332"/>
      <c r="K705" s="332"/>
      <c r="L705" s="332"/>
    </row>
    <row r="706" spans="2:12" ht="12.75">
      <c r="B706" t="s">
        <v>38</v>
      </c>
      <c r="J706" s="332"/>
      <c r="K706" s="332"/>
      <c r="L706" s="332"/>
    </row>
    <row r="707" spans="10:12" ht="12.75">
      <c r="J707" s="332"/>
      <c r="K707" s="332"/>
      <c r="L707" s="332"/>
    </row>
    <row r="708" spans="2:12" ht="12.75">
      <c r="B708" t="s">
        <v>396</v>
      </c>
      <c r="J708" s="332"/>
      <c r="K708" s="332"/>
      <c r="L708" s="332"/>
    </row>
    <row r="709" spans="10:12" ht="12.75">
      <c r="J709" s="332"/>
      <c r="K709" s="332"/>
      <c r="L709" s="332"/>
    </row>
    <row r="710" spans="2:12" ht="12.75">
      <c r="B710" t="s">
        <v>397</v>
      </c>
      <c r="J710" s="332"/>
      <c r="K710" s="332"/>
      <c r="L710" s="332"/>
    </row>
    <row r="711" spans="2:12" ht="12.75">
      <c r="B711" t="s">
        <v>580</v>
      </c>
      <c r="J711" s="332"/>
      <c r="K711" s="332"/>
      <c r="L711" s="332"/>
    </row>
    <row r="712" spans="1:12" ht="12.75">
      <c r="A712" t="s">
        <v>583</v>
      </c>
      <c r="B712" t="s">
        <v>11</v>
      </c>
      <c r="J712" s="332"/>
      <c r="K712" s="332"/>
      <c r="L712" s="332"/>
    </row>
    <row r="713" spans="2:12" ht="12.75">
      <c r="B713" t="s">
        <v>39</v>
      </c>
      <c r="J713" s="332"/>
      <c r="K713" s="332"/>
      <c r="L713" s="332"/>
    </row>
    <row r="714" spans="2:12" ht="12.75">
      <c r="B714" t="s">
        <v>13</v>
      </c>
      <c r="J714" s="332"/>
      <c r="K714" s="332"/>
      <c r="L714" s="332"/>
    </row>
    <row r="715" spans="2:12" ht="12.75">
      <c r="B715" t="s">
        <v>40</v>
      </c>
      <c r="J715" s="332"/>
      <c r="K715" s="332"/>
      <c r="L715" s="332"/>
    </row>
    <row r="716" spans="2:12" ht="12.75">
      <c r="B716" t="s">
        <v>41</v>
      </c>
      <c r="J716" s="332"/>
      <c r="K716" s="332"/>
      <c r="L716" s="332"/>
    </row>
    <row r="717" spans="10:12" ht="12.75">
      <c r="J717" s="332"/>
      <c r="K717" s="332"/>
      <c r="L717" s="332"/>
    </row>
    <row r="718" spans="2:12" ht="12.75">
      <c r="B718" t="s">
        <v>396</v>
      </c>
      <c r="J718" s="332"/>
      <c r="K718" s="332"/>
      <c r="L718" s="332"/>
    </row>
    <row r="719" spans="10:12" ht="12.75">
      <c r="J719" s="332"/>
      <c r="K719" s="332"/>
      <c r="L719" s="332"/>
    </row>
    <row r="720" spans="2:12" ht="12.75">
      <c r="B720" t="s">
        <v>397</v>
      </c>
      <c r="J720" s="332"/>
      <c r="K720" s="332"/>
      <c r="L720" s="332"/>
    </row>
    <row r="721" spans="10:12" ht="12.75">
      <c r="J721" s="332"/>
      <c r="K721" s="332"/>
      <c r="L721" s="332"/>
    </row>
    <row r="722" spans="1:12" ht="12.75">
      <c r="A722" t="s">
        <v>584</v>
      </c>
      <c r="B722" t="s">
        <v>16</v>
      </c>
      <c r="J722" s="332"/>
      <c r="K722" s="332"/>
      <c r="L722" s="332"/>
    </row>
    <row r="723" spans="2:12" ht="12.75">
      <c r="B723" t="s">
        <v>42</v>
      </c>
      <c r="J723" s="332"/>
      <c r="K723" s="332"/>
      <c r="L723" s="332"/>
    </row>
    <row r="724" spans="2:12" ht="12.75">
      <c r="B724" t="s">
        <v>18</v>
      </c>
      <c r="J724" s="332"/>
      <c r="K724" s="332"/>
      <c r="L724" s="332"/>
    </row>
    <row r="725" spans="2:12" ht="12.75">
      <c r="B725" t="s">
        <v>19</v>
      </c>
      <c r="J725" s="332"/>
      <c r="K725" s="332"/>
      <c r="L725" s="332"/>
    </row>
    <row r="726" spans="2:12" ht="12.75">
      <c r="B726" t="s">
        <v>20</v>
      </c>
      <c r="J726" s="332"/>
      <c r="K726" s="332"/>
      <c r="L726" s="332"/>
    </row>
    <row r="727" spans="10:12" ht="12.75">
      <c r="J727" s="332"/>
      <c r="K727" s="332"/>
      <c r="L727" s="332"/>
    </row>
    <row r="728" spans="2:12" ht="12.75">
      <c r="B728" t="s">
        <v>396</v>
      </c>
      <c r="J728" s="332"/>
      <c r="K728" s="332"/>
      <c r="L728" s="332"/>
    </row>
    <row r="729" spans="10:12" ht="12.75">
      <c r="J729" s="332"/>
      <c r="K729" s="332"/>
      <c r="L729" s="332"/>
    </row>
    <row r="730" spans="2:12" ht="12.75">
      <c r="B730" t="s">
        <v>397</v>
      </c>
      <c r="J730" s="332"/>
      <c r="K730" s="332"/>
      <c r="L730" s="332"/>
    </row>
    <row r="731" spans="10:12" ht="12.75">
      <c r="J731" s="332"/>
      <c r="K731" s="332"/>
      <c r="L731" s="332"/>
    </row>
    <row r="732" spans="1:12" ht="12.75">
      <c r="A732" t="s">
        <v>600</v>
      </c>
      <c r="B732" t="s">
        <v>43</v>
      </c>
      <c r="J732" s="332"/>
      <c r="K732" s="332"/>
      <c r="L732" s="332"/>
    </row>
    <row r="733" spans="2:12" ht="12.75">
      <c r="B733" t="s">
        <v>44</v>
      </c>
      <c r="J733" s="332"/>
      <c r="K733" s="332"/>
      <c r="L733" s="332"/>
    </row>
    <row r="734" spans="10:12" ht="12.75">
      <c r="J734" s="332"/>
      <c r="K734" s="332"/>
      <c r="L734" s="332"/>
    </row>
    <row r="735" spans="2:12" ht="12.75">
      <c r="B735" t="s">
        <v>396</v>
      </c>
      <c r="J735" s="332"/>
      <c r="K735" s="332"/>
      <c r="L735" s="332"/>
    </row>
    <row r="736" spans="10:12" ht="12.75">
      <c r="J736" s="332"/>
      <c r="K736" s="332"/>
      <c r="L736" s="332"/>
    </row>
    <row r="737" spans="2:12" ht="12.75">
      <c r="B737" t="s">
        <v>397</v>
      </c>
      <c r="J737" s="332"/>
      <c r="K737" s="332"/>
      <c r="L737" s="332"/>
    </row>
    <row r="738" spans="10:12" ht="12.75">
      <c r="J738" s="332"/>
      <c r="K738" s="332"/>
      <c r="L738" s="332"/>
    </row>
    <row r="739" spans="1:12" ht="12.75">
      <c r="A739" t="s">
        <v>614</v>
      </c>
      <c r="B739" t="s">
        <v>45</v>
      </c>
      <c r="J739" s="332"/>
      <c r="K739" s="332"/>
      <c r="L739" s="332"/>
    </row>
    <row r="740" spans="2:12" ht="12.75">
      <c r="B740" t="s">
        <v>46</v>
      </c>
      <c r="J740" s="332"/>
      <c r="K740" s="332"/>
      <c r="L740" s="332"/>
    </row>
    <row r="741" spans="10:12" ht="12.75">
      <c r="J741" s="332"/>
      <c r="K741" s="332"/>
      <c r="L741" s="332"/>
    </row>
    <row r="742" spans="2:12" ht="12.75">
      <c r="B742" t="s">
        <v>396</v>
      </c>
      <c r="J742" s="332"/>
      <c r="K742" s="332"/>
      <c r="L742" s="332"/>
    </row>
    <row r="743" spans="10:12" ht="12.75">
      <c r="J743" s="332"/>
      <c r="K743" s="332"/>
      <c r="L743" s="332"/>
    </row>
    <row r="744" spans="2:12" ht="12.75">
      <c r="B744" t="s">
        <v>397</v>
      </c>
      <c r="J744" s="332"/>
      <c r="K744" s="332"/>
      <c r="L744" s="332"/>
    </row>
    <row r="745" spans="10:12" ht="12.75">
      <c r="J745" s="332"/>
      <c r="K745" s="332"/>
      <c r="L745" s="332"/>
    </row>
    <row r="746" spans="10:12" ht="12.75">
      <c r="J746" s="332"/>
      <c r="K746" s="332"/>
      <c r="L746" s="332"/>
    </row>
    <row r="747" spans="1:12" ht="12.75">
      <c r="A747" t="s">
        <v>615</v>
      </c>
      <c r="B747" t="s">
        <v>47</v>
      </c>
      <c r="J747" s="332"/>
      <c r="K747" s="332"/>
      <c r="L747" s="332"/>
    </row>
    <row r="748" spans="2:12" ht="12.75">
      <c r="B748" t="s">
        <v>48</v>
      </c>
      <c r="J748" s="332"/>
      <c r="K748" s="332"/>
      <c r="L748" s="332"/>
    </row>
    <row r="749" spans="10:12" ht="12.75">
      <c r="J749" s="332"/>
      <c r="K749" s="332"/>
      <c r="L749" s="332"/>
    </row>
    <row r="750" spans="2:12" ht="12.75">
      <c r="B750" t="s">
        <v>49</v>
      </c>
      <c r="J750" s="332"/>
      <c r="K750" s="332"/>
      <c r="L750" s="332"/>
    </row>
    <row r="751" spans="2:12" ht="12.75">
      <c r="B751" t="s">
        <v>50</v>
      </c>
      <c r="J751" s="332"/>
      <c r="K751" s="332"/>
      <c r="L751" s="332"/>
    </row>
    <row r="752" spans="10:12" ht="12.75">
      <c r="J752" s="332"/>
      <c r="K752" s="332"/>
      <c r="L752" s="332"/>
    </row>
    <row r="753" spans="1:12" ht="12.75">
      <c r="A753" t="s">
        <v>221</v>
      </c>
      <c r="B753" t="s">
        <v>51</v>
      </c>
      <c r="J753" s="332"/>
      <c r="K753" s="332"/>
      <c r="L753" s="332"/>
    </row>
    <row r="754" spans="2:12" ht="12.75">
      <c r="B754" t="s">
        <v>52</v>
      </c>
      <c r="J754" s="332"/>
      <c r="K754" s="332"/>
      <c r="L754" s="332"/>
    </row>
    <row r="755" spans="2:12" ht="12.75">
      <c r="B755" t="s">
        <v>53</v>
      </c>
      <c r="J755" s="332"/>
      <c r="K755" s="332"/>
      <c r="L755" s="332"/>
    </row>
    <row r="756" spans="2:12" ht="12.75">
      <c r="B756" t="s">
        <v>54</v>
      </c>
      <c r="J756" s="332"/>
      <c r="K756" s="332"/>
      <c r="L756" s="332"/>
    </row>
    <row r="757" spans="1:12" ht="12.75">
      <c r="A757" s="2" t="s">
        <v>176</v>
      </c>
      <c r="J757" s="332"/>
      <c r="K757" s="332"/>
      <c r="L757" s="332"/>
    </row>
    <row r="758" spans="1:12" ht="12.75">
      <c r="A758" s="2"/>
      <c r="J758" s="332"/>
      <c r="K758" s="332"/>
      <c r="L758" s="332"/>
    </row>
    <row r="759" spans="1:12" ht="12.75">
      <c r="A759" t="s">
        <v>660</v>
      </c>
      <c r="J759" s="332"/>
      <c r="K759" s="332"/>
      <c r="L759" s="332"/>
    </row>
    <row r="760" spans="1:12" ht="12.75">
      <c r="A760" t="s">
        <v>661</v>
      </c>
      <c r="J760" s="332"/>
      <c r="K760" s="332"/>
      <c r="L760" s="332"/>
    </row>
    <row r="761" spans="1:12" ht="12.75">
      <c r="A761" t="s">
        <v>662</v>
      </c>
      <c r="J761" s="332"/>
      <c r="K761" s="332"/>
      <c r="L761" s="332"/>
    </row>
    <row r="762" spans="1:12" ht="12.75">
      <c r="A762" t="s">
        <v>663</v>
      </c>
      <c r="J762" s="332"/>
      <c r="K762" s="332"/>
      <c r="L762" s="332"/>
    </row>
    <row r="763" spans="10:12" ht="12.75">
      <c r="J763" s="332"/>
      <c r="K763" s="332"/>
      <c r="L763" s="332"/>
    </row>
    <row r="764" spans="1:12" ht="12.75">
      <c r="A764" t="s">
        <v>491</v>
      </c>
      <c r="B764" t="s">
        <v>180</v>
      </c>
      <c r="J764" s="332"/>
      <c r="K764" s="332"/>
      <c r="L764" s="332"/>
    </row>
    <row r="765" spans="10:12" ht="12.75">
      <c r="J765" s="332"/>
      <c r="K765" s="332"/>
      <c r="L765" s="332"/>
    </row>
    <row r="766" spans="1:12" ht="12.75">
      <c r="A766" t="s">
        <v>394</v>
      </c>
      <c r="B766" t="s">
        <v>664</v>
      </c>
      <c r="J766" s="332"/>
      <c r="K766" s="332"/>
      <c r="L766" s="332"/>
    </row>
    <row r="767" spans="2:12" ht="12.75">
      <c r="B767" t="s">
        <v>665</v>
      </c>
      <c r="J767" s="332"/>
      <c r="K767" s="332"/>
      <c r="L767" s="332"/>
    </row>
    <row r="768" spans="10:12" ht="12.75">
      <c r="J768" s="332"/>
      <c r="K768" s="332"/>
      <c r="L768" s="332"/>
    </row>
    <row r="769" spans="3:12" ht="12.75">
      <c r="C769" t="s">
        <v>493</v>
      </c>
      <c r="J769" s="332"/>
      <c r="K769" s="332"/>
      <c r="L769" s="332"/>
    </row>
    <row r="770" spans="3:12" ht="12.75">
      <c r="C770" t="s">
        <v>492</v>
      </c>
      <c r="J770" s="332"/>
      <c r="K770" s="332"/>
      <c r="L770" s="332"/>
    </row>
    <row r="771" spans="10:12" ht="12.75">
      <c r="J771" s="332"/>
      <c r="K771" s="332"/>
      <c r="L771" s="332"/>
    </row>
    <row r="772" spans="1:12" ht="12.75">
      <c r="A772" t="s">
        <v>618</v>
      </c>
      <c r="B772" t="s">
        <v>408</v>
      </c>
      <c r="J772" s="332"/>
      <c r="K772" s="332"/>
      <c r="L772" s="332"/>
    </row>
    <row r="773" spans="10:12" ht="12.75">
      <c r="J773" s="332"/>
      <c r="K773" s="332"/>
      <c r="L773" s="332"/>
    </row>
    <row r="774" spans="1:12" ht="12.75">
      <c r="A774" t="s">
        <v>409</v>
      </c>
      <c r="B774" t="s">
        <v>388</v>
      </c>
      <c r="J774" s="332"/>
      <c r="K774" s="332"/>
      <c r="L774" s="332"/>
    </row>
    <row r="775" spans="2:12" ht="12.75">
      <c r="B775" t="s">
        <v>389</v>
      </c>
      <c r="J775" s="332"/>
      <c r="K775" s="332"/>
      <c r="L775" s="332"/>
    </row>
    <row r="776" spans="2:12" ht="12.75">
      <c r="B776" t="s">
        <v>390</v>
      </c>
      <c r="J776" s="332"/>
      <c r="K776" s="332"/>
      <c r="L776" s="332"/>
    </row>
    <row r="777" spans="2:12" ht="12.75">
      <c r="B777" t="s">
        <v>391</v>
      </c>
      <c r="J777" s="332"/>
      <c r="K777" s="332"/>
      <c r="L777" s="332"/>
    </row>
    <row r="778" spans="2:12" ht="12.75">
      <c r="B778" t="s">
        <v>392</v>
      </c>
      <c r="J778" s="332"/>
      <c r="K778" s="332"/>
      <c r="L778" s="332"/>
    </row>
    <row r="779" spans="10:12" ht="12.75">
      <c r="J779" s="332"/>
      <c r="K779" s="332"/>
      <c r="L779" s="332"/>
    </row>
    <row r="780" spans="2:12" ht="12.75">
      <c r="B780" t="s">
        <v>498</v>
      </c>
      <c r="J780" s="332"/>
      <c r="K780" s="332"/>
      <c r="L780" s="332"/>
    </row>
    <row r="781" spans="2:12" ht="12.75">
      <c r="B781" t="s">
        <v>499</v>
      </c>
      <c r="J781" s="332"/>
      <c r="K781" s="332"/>
      <c r="L781" s="332"/>
    </row>
    <row r="782" spans="10:12" ht="12.75">
      <c r="J782" s="332"/>
      <c r="K782" s="332"/>
      <c r="L782" s="332"/>
    </row>
    <row r="783" spans="2:12" ht="12.75">
      <c r="B783" t="s">
        <v>500</v>
      </c>
      <c r="J783" s="332"/>
      <c r="K783" s="332"/>
      <c r="L783" s="332"/>
    </row>
    <row r="784" spans="2:12" ht="12.75">
      <c r="B784" t="s">
        <v>501</v>
      </c>
      <c r="J784" s="332"/>
      <c r="K784" s="332"/>
      <c r="L784" s="332"/>
    </row>
    <row r="785" spans="10:12" ht="12.75">
      <c r="J785" s="332"/>
      <c r="K785" s="332"/>
      <c r="L785" s="332"/>
    </row>
    <row r="786" spans="2:12" ht="12.75">
      <c r="B786" t="s">
        <v>814</v>
      </c>
      <c r="J786" s="332"/>
      <c r="K786" s="332"/>
      <c r="L786" s="332"/>
    </row>
    <row r="787" spans="2:12" ht="12.75">
      <c r="B787" t="s">
        <v>219</v>
      </c>
      <c r="J787" s="332"/>
      <c r="K787" s="332"/>
      <c r="L787" s="332"/>
    </row>
    <row r="788" spans="10:12" ht="12.75">
      <c r="J788" s="332"/>
      <c r="K788" s="332"/>
      <c r="L788" s="332"/>
    </row>
    <row r="789" spans="2:12" ht="12.75">
      <c r="B789" t="s">
        <v>497</v>
      </c>
      <c r="J789" s="332"/>
      <c r="K789" s="332"/>
      <c r="L789" s="332"/>
    </row>
    <row r="790" spans="2:12" ht="12.75">
      <c r="B790" t="s">
        <v>219</v>
      </c>
      <c r="J790" s="332"/>
      <c r="K790" s="332"/>
      <c r="L790" s="332"/>
    </row>
    <row r="791" spans="10:12" ht="12.75">
      <c r="J791" s="332"/>
      <c r="K791" s="332"/>
      <c r="L791" s="332"/>
    </row>
    <row r="792" spans="2:12" ht="12.75">
      <c r="B792" s="2" t="s">
        <v>323</v>
      </c>
      <c r="J792" s="332"/>
      <c r="K792" s="332"/>
      <c r="L792" s="332"/>
    </row>
    <row r="793" spans="2:12" ht="12.75">
      <c r="B793" s="2" t="s">
        <v>68</v>
      </c>
      <c r="J793" s="332"/>
      <c r="K793" s="332"/>
      <c r="L793" s="332"/>
    </row>
    <row r="794" spans="2:12" ht="12.75">
      <c r="B794" s="2" t="s">
        <v>69</v>
      </c>
      <c r="J794" s="332"/>
      <c r="K794" s="332"/>
      <c r="L794" s="332"/>
    </row>
    <row r="795" spans="10:12" ht="12.75">
      <c r="J795" s="332"/>
      <c r="K795" s="332"/>
      <c r="L795" s="332"/>
    </row>
    <row r="796" spans="2:12" ht="12.75">
      <c r="B796" t="s">
        <v>502</v>
      </c>
      <c r="J796" s="332"/>
      <c r="K796" s="332"/>
      <c r="L796" s="332"/>
    </row>
    <row r="797" spans="2:12" ht="12.75">
      <c r="B797" t="s">
        <v>503</v>
      </c>
      <c r="J797" s="332"/>
      <c r="K797" s="332"/>
      <c r="L797" s="332"/>
    </row>
    <row r="798" spans="10:12" ht="12.75">
      <c r="J798" s="332"/>
      <c r="K798" s="332"/>
      <c r="L798" s="332"/>
    </row>
    <row r="799" spans="2:12" ht="12.75">
      <c r="B799" t="s">
        <v>504</v>
      </c>
      <c r="J799" s="332"/>
      <c r="K799" s="332"/>
      <c r="L799" s="332"/>
    </row>
    <row r="800" spans="2:12" ht="12.75">
      <c r="B800" t="s">
        <v>503</v>
      </c>
      <c r="J800" s="332"/>
      <c r="K800" s="332"/>
      <c r="L800" s="332"/>
    </row>
    <row r="801" spans="10:12" ht="12.75">
      <c r="J801" s="332"/>
      <c r="K801" s="332"/>
      <c r="L801" s="332"/>
    </row>
    <row r="802" spans="2:12" ht="12.75">
      <c r="B802" t="s">
        <v>505</v>
      </c>
      <c r="J802" s="332"/>
      <c r="K802" s="332"/>
      <c r="L802" s="332"/>
    </row>
    <row r="803" spans="2:12" ht="12.75">
      <c r="B803" t="s">
        <v>506</v>
      </c>
      <c r="J803" s="332"/>
      <c r="K803" s="332"/>
      <c r="L803" s="332"/>
    </row>
    <row r="804" spans="10:12" ht="12.75">
      <c r="J804" s="332"/>
      <c r="K804" s="332"/>
      <c r="L804" s="332"/>
    </row>
    <row r="805" spans="2:12" ht="12.75">
      <c r="B805" t="s">
        <v>507</v>
      </c>
      <c r="J805" s="332"/>
      <c r="K805" s="332"/>
      <c r="L805" s="332"/>
    </row>
    <row r="806" spans="2:12" ht="12.75">
      <c r="B806" t="s">
        <v>506</v>
      </c>
      <c r="J806" s="332"/>
      <c r="K806" s="332"/>
      <c r="L806" s="332"/>
    </row>
    <row r="807" spans="10:12" ht="12.75">
      <c r="J807" s="332"/>
      <c r="K807" s="332"/>
      <c r="L807" s="332"/>
    </row>
    <row r="808" spans="1:12" ht="12.75">
      <c r="A808" t="s">
        <v>410</v>
      </c>
      <c r="B808" t="s">
        <v>508</v>
      </c>
      <c r="J808" s="332"/>
      <c r="K808" s="332"/>
      <c r="L808" s="332"/>
    </row>
    <row r="809" spans="2:12" ht="12.75">
      <c r="B809" t="s">
        <v>509</v>
      </c>
      <c r="J809" s="332"/>
      <c r="K809" s="332"/>
      <c r="L809" s="332"/>
    </row>
    <row r="810" spans="10:12" ht="12.75">
      <c r="J810" s="332"/>
      <c r="K810" s="332"/>
      <c r="L810" s="332"/>
    </row>
    <row r="811" spans="1:12" ht="12.75">
      <c r="A811" t="s">
        <v>300</v>
      </c>
      <c r="B811" t="s">
        <v>510</v>
      </c>
      <c r="J811" s="332"/>
      <c r="K811" s="332"/>
      <c r="L811" s="332"/>
    </row>
    <row r="812" spans="2:12" ht="12.75">
      <c r="B812" t="s">
        <v>207</v>
      </c>
      <c r="J812" s="332"/>
      <c r="K812" s="332"/>
      <c r="L812" s="332"/>
    </row>
    <row r="813" spans="2:12" ht="12.75">
      <c r="B813" t="s">
        <v>208</v>
      </c>
      <c r="J813" s="332"/>
      <c r="K813" s="332"/>
      <c r="L813" s="332"/>
    </row>
    <row r="814" spans="10:12" ht="12.75">
      <c r="J814" s="332"/>
      <c r="K814" s="332"/>
      <c r="L814" s="332"/>
    </row>
    <row r="815" spans="1:12" ht="12.75">
      <c r="A815" t="s">
        <v>301</v>
      </c>
      <c r="B815" t="s">
        <v>209</v>
      </c>
      <c r="J815" s="332"/>
      <c r="K815" s="332"/>
      <c r="L815" s="332"/>
    </row>
    <row r="816" spans="10:12" ht="12.75">
      <c r="J816" s="332"/>
      <c r="K816" s="332"/>
      <c r="L816" s="332"/>
    </row>
    <row r="817" spans="2:12" ht="12.75">
      <c r="B817" s="2" t="s">
        <v>323</v>
      </c>
      <c r="J817" s="332"/>
      <c r="K817" s="332"/>
      <c r="L817" s="332"/>
    </row>
    <row r="818" spans="2:12" ht="12.75">
      <c r="B818" s="2" t="s">
        <v>68</v>
      </c>
      <c r="J818" s="332"/>
      <c r="K818" s="332"/>
      <c r="L818" s="332"/>
    </row>
    <row r="819" spans="2:12" ht="12.75">
      <c r="B819" s="2" t="s">
        <v>69</v>
      </c>
      <c r="J819" s="332"/>
      <c r="K819" s="332"/>
      <c r="L819" s="332"/>
    </row>
    <row r="820" spans="10:12" ht="12.75">
      <c r="J820" s="332"/>
      <c r="K820" s="332"/>
      <c r="L820" s="332"/>
    </row>
    <row r="821" spans="1:12" ht="12.75">
      <c r="A821" t="s">
        <v>335</v>
      </c>
      <c r="B821" t="s">
        <v>181</v>
      </c>
      <c r="J821" s="332"/>
      <c r="K821" s="332"/>
      <c r="L821" s="332"/>
    </row>
    <row r="822" spans="2:12" ht="12.75">
      <c r="B822" t="s">
        <v>182</v>
      </c>
      <c r="J822" s="332"/>
      <c r="K822" s="332"/>
      <c r="L822" s="332"/>
    </row>
    <row r="823" spans="10:12" ht="12.75">
      <c r="J823" s="332"/>
      <c r="K823" s="332"/>
      <c r="L823" s="332"/>
    </row>
    <row r="824" spans="3:12" ht="12.75">
      <c r="C824" t="s">
        <v>411</v>
      </c>
      <c r="F824" t="s">
        <v>412</v>
      </c>
      <c r="J824" s="332"/>
      <c r="K824" s="332"/>
      <c r="L824" s="332"/>
    </row>
    <row r="825" spans="10:12" ht="12.75">
      <c r="J825" s="332"/>
      <c r="K825" s="332"/>
      <c r="L825" s="332"/>
    </row>
    <row r="826" spans="2:12" ht="12.75">
      <c r="B826" t="s">
        <v>511</v>
      </c>
      <c r="J826" s="332"/>
      <c r="K826" s="332"/>
      <c r="L826" s="332"/>
    </row>
    <row r="827" spans="2:12" ht="12.75">
      <c r="B827" t="s">
        <v>183</v>
      </c>
      <c r="J827" s="332"/>
      <c r="K827" s="332"/>
      <c r="L827" s="332"/>
    </row>
    <row r="828" spans="2:12" ht="12.75">
      <c r="B828" t="s">
        <v>512</v>
      </c>
      <c r="J828" s="332"/>
      <c r="K828" s="332"/>
      <c r="L828" s="332"/>
    </row>
    <row r="829" spans="10:12" ht="12.75">
      <c r="J829" s="332"/>
      <c r="K829" s="332"/>
      <c r="L829" s="332"/>
    </row>
    <row r="830" spans="2:12" ht="12.75">
      <c r="B830" t="s">
        <v>513</v>
      </c>
      <c r="J830" s="332"/>
      <c r="K830" s="332"/>
      <c r="L830" s="332"/>
    </row>
    <row r="831" spans="2:12" ht="12.75">
      <c r="B831" t="s">
        <v>184</v>
      </c>
      <c r="J831" s="332"/>
      <c r="K831" s="332"/>
      <c r="L831" s="332"/>
    </row>
    <row r="832" spans="2:12" ht="12.75">
      <c r="B832" t="s">
        <v>815</v>
      </c>
      <c r="J832" s="332"/>
      <c r="K832" s="332"/>
      <c r="L832" s="332"/>
    </row>
    <row r="833" spans="10:12" ht="12.75">
      <c r="J833" s="332"/>
      <c r="K833" s="332"/>
      <c r="L833" s="332"/>
    </row>
    <row r="834" spans="2:12" ht="12.75">
      <c r="B834" t="s">
        <v>514</v>
      </c>
      <c r="J834" s="332"/>
      <c r="K834" s="332"/>
      <c r="L834" s="332"/>
    </row>
    <row r="835" spans="2:12" ht="12.75">
      <c r="B835" t="s">
        <v>515</v>
      </c>
      <c r="J835" s="332"/>
      <c r="K835" s="332"/>
      <c r="L835" s="332"/>
    </row>
    <row r="836" spans="2:12" ht="12.75">
      <c r="B836" t="s">
        <v>519</v>
      </c>
      <c r="J836" s="332"/>
      <c r="K836" s="332"/>
      <c r="L836" s="332"/>
    </row>
    <row r="837" spans="10:12" ht="12.75">
      <c r="J837" s="332"/>
      <c r="K837" s="332"/>
      <c r="L837" s="332"/>
    </row>
    <row r="838" spans="2:12" ht="12.75">
      <c r="B838" t="s">
        <v>516</v>
      </c>
      <c r="J838" s="332"/>
      <c r="K838" s="332"/>
      <c r="L838" s="332"/>
    </row>
    <row r="839" spans="2:12" ht="12.75">
      <c r="B839" t="s">
        <v>517</v>
      </c>
      <c r="J839" s="332"/>
      <c r="K839" s="332"/>
      <c r="L839" s="332"/>
    </row>
    <row r="840" spans="2:12" ht="12.75">
      <c r="B840" t="s">
        <v>518</v>
      </c>
      <c r="J840" s="332"/>
      <c r="K840" s="332"/>
      <c r="L840" s="332"/>
    </row>
    <row r="841" spans="10:12" ht="12.75">
      <c r="J841" s="332"/>
      <c r="K841" s="332"/>
      <c r="L841" s="332"/>
    </row>
    <row r="842" spans="2:12" ht="12.75">
      <c r="B842" s="2" t="s">
        <v>323</v>
      </c>
      <c r="J842" s="332"/>
      <c r="K842" s="332"/>
      <c r="L842" s="332"/>
    </row>
    <row r="843" spans="2:12" ht="12.75">
      <c r="B843" s="2" t="s">
        <v>68</v>
      </c>
      <c r="J843" s="332"/>
      <c r="K843" s="332"/>
      <c r="L843" s="332"/>
    </row>
    <row r="844" spans="2:12" ht="12.75">
      <c r="B844" s="2" t="s">
        <v>69</v>
      </c>
      <c r="J844" s="332"/>
      <c r="K844" s="332"/>
      <c r="L844" s="332"/>
    </row>
    <row r="845" spans="10:12" ht="12.75">
      <c r="J845" s="332"/>
      <c r="K845" s="332"/>
      <c r="L845" s="332"/>
    </row>
    <row r="846" spans="2:12" ht="12.75">
      <c r="B846" t="s">
        <v>520</v>
      </c>
      <c r="J846" s="332"/>
      <c r="K846" s="332"/>
      <c r="L846" s="332"/>
    </row>
    <row r="847" spans="2:12" ht="12.75">
      <c r="B847" t="s">
        <v>575</v>
      </c>
      <c r="J847" s="332"/>
      <c r="K847" s="332"/>
      <c r="L847" s="332"/>
    </row>
    <row r="848" spans="10:12" ht="12.75">
      <c r="J848" s="332"/>
      <c r="K848" s="332"/>
      <c r="L848" s="332"/>
    </row>
    <row r="849" spans="2:12" ht="12.75">
      <c r="B849" t="s">
        <v>521</v>
      </c>
      <c r="J849" s="332"/>
      <c r="K849" s="332"/>
      <c r="L849" s="332"/>
    </row>
    <row r="850" spans="2:12" ht="12.75">
      <c r="B850" t="s">
        <v>522</v>
      </c>
      <c r="J850" s="332"/>
      <c r="K850" s="332"/>
      <c r="L850" s="332"/>
    </row>
    <row r="851" spans="10:12" ht="12.75">
      <c r="J851" s="332"/>
      <c r="K851" s="332"/>
      <c r="L851" s="332"/>
    </row>
    <row r="852" spans="1:12" ht="12.75">
      <c r="A852" t="s">
        <v>313</v>
      </c>
      <c r="B852" t="s">
        <v>523</v>
      </c>
      <c r="J852" s="332"/>
      <c r="K852" s="332"/>
      <c r="L852" s="332"/>
    </row>
    <row r="853" spans="10:12" ht="12.75">
      <c r="J853" s="332"/>
      <c r="K853" s="332"/>
      <c r="L853" s="332"/>
    </row>
    <row r="854" spans="1:12" ht="12.75">
      <c r="A854" t="s">
        <v>334</v>
      </c>
      <c r="B854" t="s">
        <v>524</v>
      </c>
      <c r="J854" s="332"/>
      <c r="K854" s="332"/>
      <c r="L854" s="332"/>
    </row>
    <row r="855" spans="2:12" ht="12.75">
      <c r="B855" t="s">
        <v>525</v>
      </c>
      <c r="J855" s="332"/>
      <c r="K855" s="332"/>
      <c r="L855" s="332"/>
    </row>
    <row r="856" spans="3:12" ht="12.75">
      <c r="C856" t="s">
        <v>324</v>
      </c>
      <c r="F856" t="s">
        <v>325</v>
      </c>
      <c r="J856" s="332"/>
      <c r="K856" s="332"/>
      <c r="L856" s="332"/>
    </row>
    <row r="857" spans="10:12" ht="12.75">
      <c r="J857" s="332"/>
      <c r="K857" s="332"/>
      <c r="L857" s="332"/>
    </row>
    <row r="858" spans="10:12" ht="12.75">
      <c r="J858" s="332"/>
      <c r="K858" s="332"/>
      <c r="L858" s="332"/>
    </row>
    <row r="859" spans="2:38" ht="12.75">
      <c r="B859" t="s">
        <v>413</v>
      </c>
      <c r="J859" s="332"/>
      <c r="K859" s="332"/>
      <c r="L859" s="332"/>
      <c r="M859" s="332"/>
      <c r="N859" s="332"/>
      <c r="O859" s="332"/>
      <c r="P859" s="332"/>
      <c r="Q859" s="332"/>
      <c r="R859" s="332"/>
      <c r="S859" s="332"/>
      <c r="T859" s="332"/>
      <c r="U859" s="332"/>
      <c r="V859" s="332"/>
      <c r="W859" s="332"/>
      <c r="X859" s="332"/>
      <c r="Y859" s="332"/>
      <c r="Z859" s="332"/>
      <c r="AA859" s="332"/>
      <c r="AB859" s="332"/>
      <c r="AC859" s="332"/>
      <c r="AD859" s="332"/>
      <c r="AE859" s="332"/>
      <c r="AF859" s="332"/>
      <c r="AG859" s="332"/>
      <c r="AH859" s="332"/>
      <c r="AI859" s="332"/>
      <c r="AJ859" s="332"/>
      <c r="AK859" s="332"/>
      <c r="AL859" s="332"/>
    </row>
    <row r="860" spans="2:38" ht="12.75">
      <c r="B860" t="s">
        <v>526</v>
      </c>
      <c r="J860" s="332"/>
      <c r="K860" s="332"/>
      <c r="L860" s="332"/>
      <c r="M860" s="332"/>
      <c r="N860" s="332"/>
      <c r="O860" s="332"/>
      <c r="P860" s="332"/>
      <c r="Q860" s="332"/>
      <c r="R860" s="332"/>
      <c r="S860" s="332"/>
      <c r="T860" s="332"/>
      <c r="U860" s="332"/>
      <c r="V860" s="332"/>
      <c r="W860" s="332"/>
      <c r="X860" s="332"/>
      <c r="Y860" s="332"/>
      <c r="Z860" s="332"/>
      <c r="AA860" s="332"/>
      <c r="AB860" s="332"/>
      <c r="AC860" s="332"/>
      <c r="AD860" s="332"/>
      <c r="AE860" s="332"/>
      <c r="AF860" s="332"/>
      <c r="AG860" s="332"/>
      <c r="AH860" s="332"/>
      <c r="AI860" s="332"/>
      <c r="AJ860" s="332"/>
      <c r="AK860" s="332"/>
      <c r="AL860" s="332"/>
    </row>
    <row r="861" spans="2:38" ht="12.75">
      <c r="B861" t="s">
        <v>527</v>
      </c>
      <c r="J861" s="332"/>
      <c r="K861" s="332"/>
      <c r="L861" s="332"/>
      <c r="M861" s="332"/>
      <c r="N861" s="332"/>
      <c r="O861" s="332"/>
      <c r="P861" s="332"/>
      <c r="Q861" s="332"/>
      <c r="R861" s="332"/>
      <c r="S861" s="332"/>
      <c r="T861" s="332"/>
      <c r="U861" s="332"/>
      <c r="V861" s="332"/>
      <c r="W861" s="332"/>
      <c r="X861" s="332"/>
      <c r="Y861" s="332"/>
      <c r="Z861" s="332"/>
      <c r="AA861" s="332"/>
      <c r="AB861" s="332"/>
      <c r="AC861" s="332"/>
      <c r="AD861" s="332"/>
      <c r="AE861" s="332"/>
      <c r="AF861" s="332"/>
      <c r="AG861" s="332"/>
      <c r="AH861" s="332"/>
      <c r="AI861" s="332"/>
      <c r="AJ861" s="332"/>
      <c r="AK861" s="332"/>
      <c r="AL861" s="332"/>
    </row>
    <row r="862" spans="10:38" ht="12.75">
      <c r="J862" s="332"/>
      <c r="K862" s="332"/>
      <c r="L862" s="332"/>
      <c r="M862" s="332"/>
      <c r="N862" s="332"/>
      <c r="O862" s="332"/>
      <c r="P862" s="332"/>
      <c r="Q862" s="332"/>
      <c r="R862" s="332"/>
      <c r="S862" s="332"/>
      <c r="T862" s="332"/>
      <c r="U862" s="332"/>
      <c r="V862" s="332"/>
      <c r="W862" s="332"/>
      <c r="X862" s="332"/>
      <c r="Y862" s="332"/>
      <c r="Z862" s="332"/>
      <c r="AA862" s="332"/>
      <c r="AB862" s="332"/>
      <c r="AC862" s="332"/>
      <c r="AD862" s="332"/>
      <c r="AE862" s="332"/>
      <c r="AF862" s="332"/>
      <c r="AG862" s="332"/>
      <c r="AH862" s="332"/>
      <c r="AI862" s="332"/>
      <c r="AJ862" s="332"/>
      <c r="AK862" s="332"/>
      <c r="AL862" s="332"/>
    </row>
    <row r="863" spans="2:38" ht="12.75">
      <c r="B863" t="s">
        <v>414</v>
      </c>
      <c r="J863" s="332"/>
      <c r="K863" s="332"/>
      <c r="L863" s="332"/>
      <c r="M863" s="332"/>
      <c r="N863" s="332"/>
      <c r="O863" s="332"/>
      <c r="P863" s="332"/>
      <c r="Q863" s="332"/>
      <c r="R863" s="332"/>
      <c r="S863" s="332"/>
      <c r="T863" s="332"/>
      <c r="U863" s="332"/>
      <c r="V863" s="332"/>
      <c r="W863" s="332"/>
      <c r="X863" s="332"/>
      <c r="Y863" s="332"/>
      <c r="Z863" s="332"/>
      <c r="AA863" s="332"/>
      <c r="AB863" s="332"/>
      <c r="AC863" s="332"/>
      <c r="AD863" s="332"/>
      <c r="AE863" s="332"/>
      <c r="AF863" s="332"/>
      <c r="AG863" s="332"/>
      <c r="AH863" s="332"/>
      <c r="AI863" s="332"/>
      <c r="AJ863" s="332"/>
      <c r="AK863" s="332"/>
      <c r="AL863" s="332"/>
    </row>
    <row r="864" spans="2:38" ht="12.75">
      <c r="B864" t="s">
        <v>529</v>
      </c>
      <c r="J864" s="332"/>
      <c r="K864" s="332"/>
      <c r="L864" s="332"/>
      <c r="M864" s="332"/>
      <c r="N864" s="332"/>
      <c r="O864" s="332"/>
      <c r="P864" s="332"/>
      <c r="Q864" s="332"/>
      <c r="R864" s="332"/>
      <c r="S864" s="332"/>
      <c r="T864" s="332"/>
      <c r="U864" s="332"/>
      <c r="V864" s="332"/>
      <c r="W864" s="332"/>
      <c r="X864" s="332"/>
      <c r="Y864" s="332"/>
      <c r="Z864" s="332"/>
      <c r="AA864" s="332"/>
      <c r="AB864" s="332"/>
      <c r="AC864" s="332"/>
      <c r="AD864" s="332"/>
      <c r="AE864" s="332"/>
      <c r="AF864" s="332"/>
      <c r="AG864" s="332"/>
      <c r="AH864" s="332"/>
      <c r="AI864" s="332"/>
      <c r="AJ864" s="332"/>
      <c r="AK864" s="332"/>
      <c r="AL864" s="332"/>
    </row>
    <row r="865" spans="2:38" ht="12.75">
      <c r="B865" t="s">
        <v>530</v>
      </c>
      <c r="J865" s="332"/>
      <c r="K865" s="332"/>
      <c r="L865" s="332"/>
      <c r="M865" s="332"/>
      <c r="N865" s="332"/>
      <c r="O865" s="332"/>
      <c r="P865" s="332"/>
      <c r="Q865" s="332"/>
      <c r="R865" s="332"/>
      <c r="S865" s="332"/>
      <c r="T865" s="332"/>
      <c r="U865" s="332"/>
      <c r="V865" s="332"/>
      <c r="W865" s="332"/>
      <c r="X865" s="332"/>
      <c r="Y865" s="332"/>
      <c r="Z865" s="332"/>
      <c r="AA865" s="332"/>
      <c r="AB865" s="332"/>
      <c r="AC865" s="332"/>
      <c r="AD865" s="332"/>
      <c r="AE865" s="332"/>
      <c r="AF865" s="332"/>
      <c r="AG865" s="332"/>
      <c r="AH865" s="332"/>
      <c r="AI865" s="332"/>
      <c r="AJ865" s="332"/>
      <c r="AK865" s="332"/>
      <c r="AL865" s="332"/>
    </row>
    <row r="866" spans="10:38" ht="12.75">
      <c r="J866" s="332"/>
      <c r="K866" s="332"/>
      <c r="L866" s="332"/>
      <c r="M866" s="332"/>
      <c r="N866" s="332"/>
      <c r="O866" s="332"/>
      <c r="P866" s="332"/>
      <c r="Q866" s="332"/>
      <c r="R866" s="332"/>
      <c r="S866" s="332"/>
      <c r="T866" s="332"/>
      <c r="U866" s="332"/>
      <c r="V866" s="332"/>
      <c r="W866" s="332"/>
      <c r="X866" s="332"/>
      <c r="Y866" s="332"/>
      <c r="Z866" s="332"/>
      <c r="AA866" s="332"/>
      <c r="AB866" s="332"/>
      <c r="AC866" s="332"/>
      <c r="AD866" s="332"/>
      <c r="AE866" s="332"/>
      <c r="AF866" s="332"/>
      <c r="AG866" s="332"/>
      <c r="AH866" s="332"/>
      <c r="AI866" s="332"/>
      <c r="AJ866" s="332"/>
      <c r="AK866" s="332"/>
      <c r="AL866" s="332"/>
    </row>
    <row r="867" spans="2:38" ht="12.75">
      <c r="B867" t="s">
        <v>415</v>
      </c>
      <c r="J867" s="332"/>
      <c r="K867" s="332"/>
      <c r="L867" s="332"/>
      <c r="M867" s="332"/>
      <c r="N867" s="332"/>
      <c r="O867" s="332"/>
      <c r="P867" s="332"/>
      <c r="Q867" s="332"/>
      <c r="R867" s="332"/>
      <c r="S867" s="332"/>
      <c r="T867" s="332"/>
      <c r="U867" s="332"/>
      <c r="V867" s="332"/>
      <c r="W867" s="332"/>
      <c r="X867" s="332"/>
      <c r="Y867" s="332"/>
      <c r="Z867" s="332"/>
      <c r="AA867" s="332"/>
      <c r="AB867" s="332"/>
      <c r="AC867" s="332"/>
      <c r="AD867" s="332"/>
      <c r="AE867" s="332"/>
      <c r="AF867" s="332"/>
      <c r="AG867" s="332"/>
      <c r="AH867" s="332"/>
      <c r="AI867" s="332"/>
      <c r="AJ867" s="332"/>
      <c r="AK867" s="332"/>
      <c r="AL867" s="332"/>
    </row>
    <row r="868" spans="2:38" ht="12.75">
      <c r="B868" t="s">
        <v>531</v>
      </c>
      <c r="J868" s="332"/>
      <c r="K868" s="332"/>
      <c r="L868" s="332"/>
      <c r="M868" s="332"/>
      <c r="N868" s="332"/>
      <c r="O868" s="332"/>
      <c r="P868" s="332"/>
      <c r="Q868" s="332"/>
      <c r="R868" s="332"/>
      <c r="S868" s="332"/>
      <c r="T868" s="332"/>
      <c r="U868" s="332"/>
      <c r="V868" s="332"/>
      <c r="W868" s="332"/>
      <c r="X868" s="332"/>
      <c r="Y868" s="332"/>
      <c r="Z868" s="332"/>
      <c r="AA868" s="332"/>
      <c r="AB868" s="332"/>
      <c r="AC868" s="332"/>
      <c r="AD868" s="332"/>
      <c r="AE868" s="332"/>
      <c r="AF868" s="332"/>
      <c r="AG868" s="332"/>
      <c r="AH868" s="332"/>
      <c r="AI868" s="332"/>
      <c r="AJ868" s="332"/>
      <c r="AK868" s="332"/>
      <c r="AL868" s="332"/>
    </row>
    <row r="869" spans="2:38" ht="12.75">
      <c r="B869" t="s">
        <v>74</v>
      </c>
      <c r="J869" s="332"/>
      <c r="K869" s="332"/>
      <c r="L869" s="332"/>
      <c r="M869" s="332"/>
      <c r="N869" s="332"/>
      <c r="O869" s="332"/>
      <c r="P869" s="332"/>
      <c r="Q869" s="332"/>
      <c r="R869" s="332"/>
      <c r="S869" s="332"/>
      <c r="T869" s="332"/>
      <c r="U869" s="332"/>
      <c r="V869" s="332"/>
      <c r="W869" s="332"/>
      <c r="X869" s="332"/>
      <c r="Y869" s="332"/>
      <c r="Z869" s="332"/>
      <c r="AA869" s="332"/>
      <c r="AB869" s="332"/>
      <c r="AC869" s="332"/>
      <c r="AD869" s="332"/>
      <c r="AE869" s="332"/>
      <c r="AF869" s="332"/>
      <c r="AG869" s="332"/>
      <c r="AH869" s="332"/>
      <c r="AI869" s="332"/>
      <c r="AJ869" s="332"/>
      <c r="AK869" s="332"/>
      <c r="AL869" s="332"/>
    </row>
    <row r="870" spans="10:38" ht="12.75">
      <c r="J870" s="332"/>
      <c r="K870" s="332"/>
      <c r="L870" s="332"/>
      <c r="M870" s="332"/>
      <c r="N870" s="332"/>
      <c r="O870" s="332"/>
      <c r="P870" s="332"/>
      <c r="Q870" s="332"/>
      <c r="R870" s="332"/>
      <c r="S870" s="332"/>
      <c r="T870" s="332"/>
      <c r="U870" s="332"/>
      <c r="V870" s="332"/>
      <c r="W870" s="332"/>
      <c r="X870" s="332"/>
      <c r="Y870" s="332"/>
      <c r="Z870" s="332"/>
      <c r="AA870" s="332"/>
      <c r="AB870" s="332"/>
      <c r="AC870" s="332"/>
      <c r="AD870" s="332"/>
      <c r="AE870" s="332"/>
      <c r="AF870" s="332"/>
      <c r="AG870" s="332"/>
      <c r="AH870" s="332"/>
      <c r="AI870" s="332"/>
      <c r="AJ870" s="332"/>
      <c r="AK870" s="332"/>
      <c r="AL870" s="332"/>
    </row>
    <row r="871" spans="2:38" ht="12.75">
      <c r="B871" t="s">
        <v>532</v>
      </c>
      <c r="J871" s="332"/>
      <c r="K871" s="332"/>
      <c r="L871" s="332"/>
      <c r="M871" s="332"/>
      <c r="N871" s="332"/>
      <c r="O871" s="332"/>
      <c r="P871" s="332"/>
      <c r="Q871" s="332"/>
      <c r="R871" s="332"/>
      <c r="S871" s="332"/>
      <c r="T871" s="332"/>
      <c r="U871" s="332"/>
      <c r="V871" s="332"/>
      <c r="W871" s="332"/>
      <c r="X871" s="332"/>
      <c r="Y871" s="332"/>
      <c r="Z871" s="332"/>
      <c r="AA871" s="332"/>
      <c r="AB871" s="332"/>
      <c r="AC871" s="332"/>
      <c r="AD871" s="332"/>
      <c r="AE871" s="332"/>
      <c r="AF871" s="332"/>
      <c r="AG871" s="332"/>
      <c r="AH871" s="332"/>
      <c r="AI871" s="332"/>
      <c r="AJ871" s="332"/>
      <c r="AK871" s="332"/>
      <c r="AL871" s="332"/>
    </row>
    <row r="872" spans="2:38" ht="12.75">
      <c r="B872" t="s">
        <v>533</v>
      </c>
      <c r="J872" s="332"/>
      <c r="K872" s="332"/>
      <c r="L872" s="332"/>
      <c r="M872" s="332"/>
      <c r="N872" s="332"/>
      <c r="O872" s="332"/>
      <c r="P872" s="332"/>
      <c r="Q872" s="332"/>
      <c r="R872" s="332"/>
      <c r="S872" s="332"/>
      <c r="T872" s="332"/>
      <c r="U872" s="332"/>
      <c r="V872" s="332"/>
      <c r="W872" s="332"/>
      <c r="X872" s="332"/>
      <c r="Y872" s="332"/>
      <c r="Z872" s="332"/>
      <c r="AA872" s="332"/>
      <c r="AB872" s="332"/>
      <c r="AC872" s="332"/>
      <c r="AD872" s="332"/>
      <c r="AE872" s="332"/>
      <c r="AF872" s="332"/>
      <c r="AG872" s="332"/>
      <c r="AH872" s="332"/>
      <c r="AI872" s="332"/>
      <c r="AJ872" s="332"/>
      <c r="AK872" s="332"/>
      <c r="AL872" s="332"/>
    </row>
    <row r="873" spans="2:38" ht="12.75">
      <c r="B873" t="s">
        <v>518</v>
      </c>
      <c r="J873" s="332"/>
      <c r="K873" s="332"/>
      <c r="L873" s="332"/>
      <c r="M873" s="332"/>
      <c r="N873" s="332"/>
      <c r="O873" s="332"/>
      <c r="P873" s="332"/>
      <c r="Q873" s="332"/>
      <c r="R873" s="332"/>
      <c r="S873" s="332"/>
      <c r="T873" s="332"/>
      <c r="U873" s="332"/>
      <c r="V873" s="332"/>
      <c r="W873" s="332"/>
      <c r="X873" s="332"/>
      <c r="Y873" s="332"/>
      <c r="Z873" s="332"/>
      <c r="AA873" s="332"/>
      <c r="AB873" s="332"/>
      <c r="AC873" s="332"/>
      <c r="AD873" s="332"/>
      <c r="AE873" s="332"/>
      <c r="AF873" s="332"/>
      <c r="AG873" s="332"/>
      <c r="AH873" s="332"/>
      <c r="AI873" s="332"/>
      <c r="AJ873" s="332"/>
      <c r="AK873" s="332"/>
      <c r="AL873" s="332"/>
    </row>
    <row r="874" spans="10:38" ht="12.75">
      <c r="J874" s="332"/>
      <c r="K874" s="332"/>
      <c r="L874" s="332"/>
      <c r="M874" s="332"/>
      <c r="N874" s="332"/>
      <c r="O874" s="332"/>
      <c r="P874" s="332"/>
      <c r="Q874" s="332"/>
      <c r="R874" s="332"/>
      <c r="S874" s="332"/>
      <c r="T874" s="332"/>
      <c r="U874" s="332"/>
      <c r="V874" s="332"/>
      <c r="W874" s="332"/>
      <c r="X874" s="332"/>
      <c r="Y874" s="332"/>
      <c r="Z874" s="332"/>
      <c r="AA874" s="332"/>
      <c r="AB874" s="332"/>
      <c r="AC874" s="332"/>
      <c r="AD874" s="332"/>
      <c r="AE874" s="332"/>
      <c r="AF874" s="332"/>
      <c r="AG874" s="332"/>
      <c r="AH874" s="332"/>
      <c r="AI874" s="332"/>
      <c r="AJ874" s="332"/>
      <c r="AK874" s="332"/>
      <c r="AL874" s="332"/>
    </row>
    <row r="875" spans="2:38" ht="12.75">
      <c r="B875" s="2" t="s">
        <v>323</v>
      </c>
      <c r="J875" s="332"/>
      <c r="K875" s="332"/>
      <c r="L875" s="332"/>
      <c r="M875" s="332"/>
      <c r="N875" s="332"/>
      <c r="O875" s="332"/>
      <c r="P875" s="332"/>
      <c r="Q875" s="332"/>
      <c r="R875" s="332"/>
      <c r="S875" s="332"/>
      <c r="T875" s="332"/>
      <c r="U875" s="332"/>
      <c r="V875" s="332"/>
      <c r="W875" s="332"/>
      <c r="X875" s="332"/>
      <c r="Y875" s="332"/>
      <c r="Z875" s="332"/>
      <c r="AA875" s="332"/>
      <c r="AB875" s="332"/>
      <c r="AC875" s="332"/>
      <c r="AD875" s="332"/>
      <c r="AE875" s="332"/>
      <c r="AF875" s="332"/>
      <c r="AG875" s="332"/>
      <c r="AH875" s="332"/>
      <c r="AI875" s="332"/>
      <c r="AJ875" s="332"/>
      <c r="AK875" s="332"/>
      <c r="AL875" s="332"/>
    </row>
    <row r="876" spans="2:38" ht="12.75">
      <c r="B876" s="2" t="s">
        <v>68</v>
      </c>
      <c r="J876" s="332"/>
      <c r="K876" s="332"/>
      <c r="L876" s="332"/>
      <c r="M876" s="332"/>
      <c r="N876" s="332"/>
      <c r="O876" s="332"/>
      <c r="P876" s="332"/>
      <c r="Q876" s="332"/>
      <c r="R876" s="332"/>
      <c r="S876" s="332"/>
      <c r="T876" s="332"/>
      <c r="U876" s="332"/>
      <c r="V876" s="332"/>
      <c r="W876" s="332"/>
      <c r="X876" s="332"/>
      <c r="Y876" s="332"/>
      <c r="Z876" s="332"/>
      <c r="AA876" s="332"/>
      <c r="AB876" s="332"/>
      <c r="AC876" s="332"/>
      <c r="AD876" s="332"/>
      <c r="AE876" s="332"/>
      <c r="AF876" s="332"/>
      <c r="AG876" s="332"/>
      <c r="AH876" s="332"/>
      <c r="AI876" s="332"/>
      <c r="AJ876" s="332"/>
      <c r="AK876" s="332"/>
      <c r="AL876" s="332"/>
    </row>
    <row r="877" spans="2:38" ht="12.75">
      <c r="B877" s="2" t="s">
        <v>69</v>
      </c>
      <c r="J877" s="332"/>
      <c r="K877" s="332"/>
      <c r="L877" s="332"/>
      <c r="M877" s="332"/>
      <c r="N877" s="332"/>
      <c r="O877" s="332"/>
      <c r="P877" s="332"/>
      <c r="Q877" s="332"/>
      <c r="R877" s="332"/>
      <c r="S877" s="332"/>
      <c r="T877" s="332"/>
      <c r="U877" s="332"/>
      <c r="V877" s="332"/>
      <c r="W877" s="332"/>
      <c r="X877" s="332"/>
      <c r="Y877" s="332"/>
      <c r="Z877" s="332"/>
      <c r="AA877" s="332"/>
      <c r="AB877" s="332"/>
      <c r="AC877" s="332"/>
      <c r="AD877" s="332"/>
      <c r="AE877" s="332"/>
      <c r="AF877" s="332"/>
      <c r="AG877" s="332"/>
      <c r="AH877" s="332"/>
      <c r="AI877" s="332"/>
      <c r="AJ877" s="332"/>
      <c r="AK877" s="332"/>
      <c r="AL877" s="332"/>
    </row>
    <row r="878" spans="10:38" ht="12.75">
      <c r="J878" s="332"/>
      <c r="K878" s="332"/>
      <c r="L878" s="332"/>
      <c r="M878" s="332"/>
      <c r="N878" s="332"/>
      <c r="O878" s="332"/>
      <c r="P878" s="332"/>
      <c r="Q878" s="332"/>
      <c r="R878" s="332"/>
      <c r="S878" s="332"/>
      <c r="T878" s="332"/>
      <c r="U878" s="332"/>
      <c r="V878" s="332"/>
      <c r="W878" s="332"/>
      <c r="X878" s="332"/>
      <c r="Y878" s="332"/>
      <c r="Z878" s="332"/>
      <c r="AA878" s="332"/>
      <c r="AB878" s="332"/>
      <c r="AC878" s="332"/>
      <c r="AD878" s="332"/>
      <c r="AE878" s="332"/>
      <c r="AF878" s="332"/>
      <c r="AG878" s="332"/>
      <c r="AH878" s="332"/>
      <c r="AI878" s="332"/>
      <c r="AJ878" s="332"/>
      <c r="AK878" s="332"/>
      <c r="AL878" s="332"/>
    </row>
    <row r="879" spans="2:38" ht="12.75">
      <c r="B879" t="s">
        <v>534</v>
      </c>
      <c r="J879" s="332"/>
      <c r="K879" s="332"/>
      <c r="L879" s="332"/>
      <c r="M879" s="332"/>
      <c r="N879" s="332"/>
      <c r="O879" s="332"/>
      <c r="P879" s="332"/>
      <c r="Q879" s="332"/>
      <c r="R879" s="332"/>
      <c r="S879" s="332"/>
      <c r="T879" s="332"/>
      <c r="U879" s="332"/>
      <c r="V879" s="332"/>
      <c r="W879" s="332"/>
      <c r="X879" s="332"/>
      <c r="Y879" s="332"/>
      <c r="Z879" s="332"/>
      <c r="AA879" s="332"/>
      <c r="AB879" s="332"/>
      <c r="AC879" s="332"/>
      <c r="AD879" s="332"/>
      <c r="AE879" s="332"/>
      <c r="AF879" s="332"/>
      <c r="AG879" s="332"/>
      <c r="AH879" s="332"/>
      <c r="AI879" s="332"/>
      <c r="AJ879" s="332"/>
      <c r="AK879" s="332"/>
      <c r="AL879" s="332"/>
    </row>
    <row r="880" spans="2:38" ht="12.75">
      <c r="B880" t="s">
        <v>326</v>
      </c>
      <c r="J880" s="332"/>
      <c r="K880" s="332"/>
      <c r="L880" s="332"/>
      <c r="M880" s="332"/>
      <c r="N880" s="332"/>
      <c r="O880" s="332"/>
      <c r="P880" s="332"/>
      <c r="Q880" s="332"/>
      <c r="R880" s="332"/>
      <c r="S880" s="332"/>
      <c r="T880" s="332"/>
      <c r="U880" s="332"/>
      <c r="V880" s="332"/>
      <c r="W880" s="332"/>
      <c r="X880" s="332"/>
      <c r="Y880" s="332"/>
      <c r="Z880" s="332"/>
      <c r="AA880" s="332"/>
      <c r="AB880" s="332"/>
      <c r="AC880" s="332"/>
      <c r="AD880" s="332"/>
      <c r="AE880" s="332"/>
      <c r="AF880" s="332"/>
      <c r="AG880" s="332"/>
      <c r="AH880" s="332"/>
      <c r="AI880" s="332"/>
      <c r="AJ880" s="332"/>
      <c r="AK880" s="332"/>
      <c r="AL880" s="332"/>
    </row>
    <row r="881" spans="10:38" ht="12.75">
      <c r="J881" s="332"/>
      <c r="K881" s="332"/>
      <c r="L881" s="332"/>
      <c r="M881" s="332"/>
      <c r="N881" s="332"/>
      <c r="O881" s="332"/>
      <c r="P881" s="332"/>
      <c r="Q881" s="332"/>
      <c r="R881" s="332"/>
      <c r="S881" s="332"/>
      <c r="T881" s="332"/>
      <c r="U881" s="332"/>
      <c r="V881" s="332"/>
      <c r="W881" s="332"/>
      <c r="X881" s="332"/>
      <c r="Y881" s="332"/>
      <c r="Z881" s="332"/>
      <c r="AA881" s="332"/>
      <c r="AB881" s="332"/>
      <c r="AC881" s="332"/>
      <c r="AD881" s="332"/>
      <c r="AE881" s="332"/>
      <c r="AF881" s="332"/>
      <c r="AG881" s="332"/>
      <c r="AH881" s="332"/>
      <c r="AI881" s="332"/>
      <c r="AJ881" s="332"/>
      <c r="AK881" s="332"/>
      <c r="AL881" s="332"/>
    </row>
    <row r="882" spans="2:38" ht="12.75">
      <c r="B882" t="s">
        <v>535</v>
      </c>
      <c r="J882" s="332"/>
      <c r="K882" s="332"/>
      <c r="L882" s="332"/>
      <c r="M882" s="332"/>
      <c r="N882" s="332"/>
      <c r="O882" s="332"/>
      <c r="P882" s="332"/>
      <c r="Q882" s="332"/>
      <c r="R882" s="332"/>
      <c r="S882" s="332"/>
      <c r="T882" s="332"/>
      <c r="U882" s="332"/>
      <c r="V882" s="332"/>
      <c r="W882" s="332"/>
      <c r="X882" s="332"/>
      <c r="Y882" s="332"/>
      <c r="Z882" s="332"/>
      <c r="AA882" s="332"/>
      <c r="AB882" s="332"/>
      <c r="AC882" s="332"/>
      <c r="AD882" s="332"/>
      <c r="AE882" s="332"/>
      <c r="AF882" s="332"/>
      <c r="AG882" s="332"/>
      <c r="AH882" s="332"/>
      <c r="AI882" s="332"/>
      <c r="AJ882" s="332"/>
      <c r="AK882" s="332"/>
      <c r="AL882" s="332"/>
    </row>
    <row r="883" spans="2:38" ht="12.75">
      <c r="B883" t="s">
        <v>327</v>
      </c>
      <c r="J883" s="332"/>
      <c r="K883" s="332"/>
      <c r="L883" s="332"/>
      <c r="M883" s="332"/>
      <c r="N883" s="332"/>
      <c r="O883" s="332"/>
      <c r="P883" s="332"/>
      <c r="Q883" s="332"/>
      <c r="R883" s="332"/>
      <c r="S883" s="332"/>
      <c r="T883" s="332"/>
      <c r="U883" s="332"/>
      <c r="V883" s="332"/>
      <c r="W883" s="332"/>
      <c r="X883" s="332"/>
      <c r="Y883" s="332"/>
      <c r="Z883" s="332"/>
      <c r="AA883" s="332"/>
      <c r="AB883" s="332"/>
      <c r="AC883" s="332"/>
      <c r="AD883" s="332"/>
      <c r="AE883" s="332"/>
      <c r="AF883" s="332"/>
      <c r="AG883" s="332"/>
      <c r="AH883" s="332"/>
      <c r="AI883" s="332"/>
      <c r="AJ883" s="332"/>
      <c r="AK883" s="332"/>
      <c r="AL883" s="332"/>
    </row>
    <row r="884" spans="10:38" ht="12.75">
      <c r="J884" s="332"/>
      <c r="K884" s="332"/>
      <c r="L884" s="332"/>
      <c r="M884" s="332"/>
      <c r="N884" s="332"/>
      <c r="O884" s="332"/>
      <c r="P884" s="332"/>
      <c r="Q884" s="332"/>
      <c r="R884" s="332"/>
      <c r="S884" s="332"/>
      <c r="T884" s="332"/>
      <c r="U884" s="332"/>
      <c r="V884" s="332"/>
      <c r="W884" s="332"/>
      <c r="X884" s="332"/>
      <c r="Y884" s="332"/>
      <c r="Z884" s="332"/>
      <c r="AA884" s="332"/>
      <c r="AB884" s="332"/>
      <c r="AC884" s="332"/>
      <c r="AD884" s="332"/>
      <c r="AE884" s="332"/>
      <c r="AF884" s="332"/>
      <c r="AG884" s="332"/>
      <c r="AH884" s="332"/>
      <c r="AI884" s="332"/>
      <c r="AJ884" s="332"/>
      <c r="AK884" s="332"/>
      <c r="AL884" s="332"/>
    </row>
    <row r="885" spans="1:38" ht="12.75">
      <c r="A885" t="s">
        <v>344</v>
      </c>
      <c r="B885" t="s">
        <v>202</v>
      </c>
      <c r="J885" s="332"/>
      <c r="K885" s="332"/>
      <c r="L885" s="332"/>
      <c r="M885" s="332"/>
      <c r="N885" s="332"/>
      <c r="O885" s="332"/>
      <c r="P885" s="332"/>
      <c r="Q885" s="332"/>
      <c r="R885" s="332"/>
      <c r="S885" s="332"/>
      <c r="T885" s="332"/>
      <c r="U885" s="332"/>
      <c r="V885" s="332"/>
      <c r="W885" s="332"/>
      <c r="X885" s="332"/>
      <c r="Y885" s="332"/>
      <c r="Z885" s="332"/>
      <c r="AA885" s="332"/>
      <c r="AB885" s="332"/>
      <c r="AC885" s="332"/>
      <c r="AD885" s="332"/>
      <c r="AE885" s="332"/>
      <c r="AF885" s="332"/>
      <c r="AG885" s="332"/>
      <c r="AH885" s="332"/>
      <c r="AI885" s="332"/>
      <c r="AJ885" s="332"/>
      <c r="AK885" s="332"/>
      <c r="AL885" s="332"/>
    </row>
    <row r="886" spans="10:38" ht="12.75">
      <c r="J886" s="332"/>
      <c r="K886" s="332"/>
      <c r="L886" s="332"/>
      <c r="M886" s="332"/>
      <c r="N886" s="332"/>
      <c r="O886" s="332"/>
      <c r="P886" s="332"/>
      <c r="Q886" s="332"/>
      <c r="R886" s="332"/>
      <c r="S886" s="332"/>
      <c r="T886" s="332"/>
      <c r="U886" s="332"/>
      <c r="V886" s="332"/>
      <c r="W886" s="332"/>
      <c r="X886" s="332"/>
      <c r="Y886" s="332"/>
      <c r="Z886" s="332"/>
      <c r="AA886" s="332"/>
      <c r="AB886" s="332"/>
      <c r="AC886" s="332"/>
      <c r="AD886" s="332"/>
      <c r="AE886" s="332"/>
      <c r="AF886" s="332"/>
      <c r="AG886" s="332"/>
      <c r="AH886" s="332"/>
      <c r="AI886" s="332"/>
      <c r="AJ886" s="332"/>
      <c r="AK886" s="332"/>
      <c r="AL886" s="332"/>
    </row>
    <row r="887" spans="1:38" ht="12.75">
      <c r="A887" t="s">
        <v>333</v>
      </c>
      <c r="B887" t="s">
        <v>536</v>
      </c>
      <c r="J887" s="332"/>
      <c r="K887" s="332"/>
      <c r="L887" s="332"/>
      <c r="M887" s="332"/>
      <c r="N887" s="332"/>
      <c r="O887" s="332"/>
      <c r="P887" s="332"/>
      <c r="Q887" s="332"/>
      <c r="R887" s="332"/>
      <c r="S887" s="332"/>
      <c r="T887" s="332"/>
      <c r="U887" s="332"/>
      <c r="V887" s="332"/>
      <c r="W887" s="332"/>
      <c r="X887" s="332"/>
      <c r="Y887" s="332"/>
      <c r="Z887" s="332"/>
      <c r="AA887" s="332"/>
      <c r="AB887" s="332"/>
      <c r="AC887" s="332"/>
      <c r="AD887" s="332"/>
      <c r="AE887" s="332"/>
      <c r="AF887" s="332"/>
      <c r="AG887" s="332"/>
      <c r="AH887" s="332"/>
      <c r="AI887" s="332"/>
      <c r="AJ887" s="332"/>
      <c r="AK887" s="332"/>
      <c r="AL887" s="332"/>
    </row>
    <row r="888" spans="10:38" ht="12.75">
      <c r="J888" s="332"/>
      <c r="K888" s="332"/>
      <c r="L888" s="332"/>
      <c r="M888" s="332"/>
      <c r="N888" s="332"/>
      <c r="O888" s="332"/>
      <c r="P888" s="332"/>
      <c r="Q888" s="332"/>
      <c r="R888" s="332"/>
      <c r="S888" s="332"/>
      <c r="T888" s="332"/>
      <c r="U888" s="332"/>
      <c r="V888" s="332"/>
      <c r="W888" s="332"/>
      <c r="X888" s="332"/>
      <c r="Y888" s="332"/>
      <c r="Z888" s="332"/>
      <c r="AA888" s="332"/>
      <c r="AB888" s="332"/>
      <c r="AC888" s="332"/>
      <c r="AD888" s="332"/>
      <c r="AE888" s="332"/>
      <c r="AF888" s="332"/>
      <c r="AG888" s="332"/>
      <c r="AH888" s="332"/>
      <c r="AI888" s="332"/>
      <c r="AJ888" s="332"/>
      <c r="AK888" s="332"/>
      <c r="AL888" s="332"/>
    </row>
    <row r="889" spans="3:38" ht="12.75">
      <c r="C889" t="s">
        <v>328</v>
      </c>
      <c r="F889" t="s">
        <v>329</v>
      </c>
      <c r="J889" s="332"/>
      <c r="K889" s="332"/>
      <c r="L889" s="332"/>
      <c r="M889" s="332"/>
      <c r="N889" s="332"/>
      <c r="O889" s="332"/>
      <c r="P889" s="332"/>
      <c r="Q889" s="332"/>
      <c r="R889" s="332"/>
      <c r="S889" s="332"/>
      <c r="T889" s="332"/>
      <c r="U889" s="332"/>
      <c r="V889" s="332"/>
      <c r="W889" s="332"/>
      <c r="X889" s="332"/>
      <c r="Y889" s="332"/>
      <c r="Z889" s="332"/>
      <c r="AA889" s="332"/>
      <c r="AB889" s="332"/>
      <c r="AC889" s="332"/>
      <c r="AD889" s="332"/>
      <c r="AE889" s="332"/>
      <c r="AF889" s="332"/>
      <c r="AG889" s="332"/>
      <c r="AH889" s="332"/>
      <c r="AI889" s="332"/>
      <c r="AJ889" s="332"/>
      <c r="AK889" s="332"/>
      <c r="AL889" s="332"/>
    </row>
    <row r="890" spans="10:38" ht="12.75">
      <c r="J890" s="332"/>
      <c r="K890" s="332"/>
      <c r="L890" s="332"/>
      <c r="M890" s="332"/>
      <c r="N890" s="332"/>
      <c r="O890" s="332"/>
      <c r="P890" s="332"/>
      <c r="Q890" s="332"/>
      <c r="R890" s="332"/>
      <c r="S890" s="332"/>
      <c r="T890" s="332"/>
      <c r="U890" s="332"/>
      <c r="V890" s="332"/>
      <c r="W890" s="332"/>
      <c r="X890" s="332"/>
      <c r="Y890" s="332"/>
      <c r="Z890" s="332"/>
      <c r="AA890" s="332"/>
      <c r="AB890" s="332"/>
      <c r="AC890" s="332"/>
      <c r="AD890" s="332"/>
      <c r="AE890" s="332"/>
      <c r="AF890" s="332"/>
      <c r="AG890" s="332"/>
      <c r="AH890" s="332"/>
      <c r="AI890" s="332"/>
      <c r="AJ890" s="332"/>
      <c r="AK890" s="332"/>
      <c r="AL890" s="332"/>
    </row>
    <row r="891" spans="2:38" ht="12.75">
      <c r="B891" t="s">
        <v>537</v>
      </c>
      <c r="J891" s="332"/>
      <c r="K891" s="332"/>
      <c r="L891" s="332"/>
      <c r="M891" s="332"/>
      <c r="N891" s="332"/>
      <c r="O891" s="332"/>
      <c r="P891" s="332"/>
      <c r="Q891" s="332"/>
      <c r="R891" s="332"/>
      <c r="S891" s="332"/>
      <c r="T891" s="332"/>
      <c r="U891" s="332"/>
      <c r="V891" s="332"/>
      <c r="W891" s="332"/>
      <c r="X891" s="332"/>
      <c r="Y891" s="332"/>
      <c r="Z891" s="332"/>
      <c r="AA891" s="332"/>
      <c r="AB891" s="332"/>
      <c r="AC891" s="332"/>
      <c r="AD891" s="332"/>
      <c r="AE891" s="332"/>
      <c r="AF891" s="332"/>
      <c r="AG891" s="332"/>
      <c r="AH891" s="332"/>
      <c r="AI891" s="332"/>
      <c r="AJ891" s="332"/>
      <c r="AK891" s="332"/>
      <c r="AL891" s="332"/>
    </row>
    <row r="892" spans="2:38" ht="12.75">
      <c r="B892" t="s">
        <v>330</v>
      </c>
      <c r="J892" s="332"/>
      <c r="K892" s="332"/>
      <c r="L892" s="332"/>
      <c r="M892" s="332"/>
      <c r="N892" s="332"/>
      <c r="O892" s="332"/>
      <c r="P892" s="332"/>
      <c r="Q892" s="332"/>
      <c r="R892" s="332"/>
      <c r="S892" s="332"/>
      <c r="T892" s="332"/>
      <c r="U892" s="332"/>
      <c r="V892" s="332"/>
      <c r="W892" s="332"/>
      <c r="X892" s="332"/>
      <c r="Y892" s="332"/>
      <c r="Z892" s="332"/>
      <c r="AA892" s="332"/>
      <c r="AB892" s="332"/>
      <c r="AC892" s="332"/>
      <c r="AD892" s="332"/>
      <c r="AE892" s="332"/>
      <c r="AF892" s="332"/>
      <c r="AG892" s="332"/>
      <c r="AH892" s="332"/>
      <c r="AI892" s="332"/>
      <c r="AJ892" s="332"/>
      <c r="AK892" s="332"/>
      <c r="AL892" s="332"/>
    </row>
    <row r="893" spans="10:38" ht="12.75">
      <c r="J893" s="332"/>
      <c r="K893" s="332"/>
      <c r="L893" s="332"/>
      <c r="M893" s="332"/>
      <c r="N893" s="332"/>
      <c r="O893" s="332"/>
      <c r="P893" s="332"/>
      <c r="Q893" s="332"/>
      <c r="R893" s="332"/>
      <c r="S893" s="332"/>
      <c r="T893" s="332"/>
      <c r="U893" s="332"/>
      <c r="V893" s="332"/>
      <c r="W893" s="332"/>
      <c r="X893" s="332"/>
      <c r="Y893" s="332"/>
      <c r="Z893" s="332"/>
      <c r="AA893" s="332"/>
      <c r="AB893" s="332"/>
      <c r="AC893" s="332"/>
      <c r="AD893" s="332"/>
      <c r="AE893" s="332"/>
      <c r="AF893" s="332"/>
      <c r="AG893" s="332"/>
      <c r="AH893" s="332"/>
      <c r="AI893" s="332"/>
      <c r="AJ893" s="332"/>
      <c r="AK893" s="332"/>
      <c r="AL893" s="332"/>
    </row>
    <row r="894" spans="2:38" ht="12.75">
      <c r="B894" t="s">
        <v>538</v>
      </c>
      <c r="J894" s="332"/>
      <c r="K894" s="332"/>
      <c r="L894" s="332"/>
      <c r="M894" s="332"/>
      <c r="N894" s="332"/>
      <c r="O894" s="332"/>
      <c r="P894" s="332"/>
      <c r="Q894" s="332"/>
      <c r="R894" s="332"/>
      <c r="S894" s="332"/>
      <c r="T894" s="332"/>
      <c r="U894" s="332"/>
      <c r="V894" s="332"/>
      <c r="W894" s="332"/>
      <c r="X894" s="332"/>
      <c r="Y894" s="332"/>
      <c r="Z894" s="332"/>
      <c r="AA894" s="332"/>
      <c r="AB894" s="332"/>
      <c r="AC894" s="332"/>
      <c r="AD894" s="332"/>
      <c r="AE894" s="332"/>
      <c r="AF894" s="332"/>
      <c r="AG894" s="332"/>
      <c r="AH894" s="332"/>
      <c r="AI894" s="332"/>
      <c r="AJ894" s="332"/>
      <c r="AK894" s="332"/>
      <c r="AL894" s="332"/>
    </row>
    <row r="895" spans="2:38" ht="12.75">
      <c r="B895" t="s">
        <v>330</v>
      </c>
      <c r="J895" s="332"/>
      <c r="K895" s="332"/>
      <c r="L895" s="332"/>
      <c r="M895" s="332"/>
      <c r="N895" s="332"/>
      <c r="O895" s="332"/>
      <c r="P895" s="332"/>
      <c r="Q895" s="332"/>
      <c r="R895" s="332"/>
      <c r="S895" s="332"/>
      <c r="T895" s="332"/>
      <c r="U895" s="332"/>
      <c r="V895" s="332"/>
      <c r="W895" s="332"/>
      <c r="X895" s="332"/>
      <c r="Y895" s="332"/>
      <c r="Z895" s="332"/>
      <c r="AA895" s="332"/>
      <c r="AB895" s="332"/>
      <c r="AC895" s="332"/>
      <c r="AD895" s="332"/>
      <c r="AE895" s="332"/>
      <c r="AF895" s="332"/>
      <c r="AG895" s="332"/>
      <c r="AH895" s="332"/>
      <c r="AI895" s="332"/>
      <c r="AJ895" s="332"/>
      <c r="AK895" s="332"/>
      <c r="AL895" s="332"/>
    </row>
    <row r="896" spans="10:38" ht="12.75">
      <c r="J896" s="332"/>
      <c r="K896" s="332"/>
      <c r="L896" s="332"/>
      <c r="M896" s="332"/>
      <c r="N896" s="332"/>
      <c r="O896" s="332"/>
      <c r="P896" s="332"/>
      <c r="Q896" s="332"/>
      <c r="R896" s="332"/>
      <c r="S896" s="332"/>
      <c r="T896" s="332"/>
      <c r="U896" s="332"/>
      <c r="V896" s="332"/>
      <c r="W896" s="332"/>
      <c r="X896" s="332"/>
      <c r="Y896" s="332"/>
      <c r="Z896" s="332"/>
      <c r="AA896" s="332"/>
      <c r="AB896" s="332"/>
      <c r="AC896" s="332"/>
      <c r="AD896" s="332"/>
      <c r="AE896" s="332"/>
      <c r="AF896" s="332"/>
      <c r="AG896" s="332"/>
      <c r="AH896" s="332"/>
      <c r="AI896" s="332"/>
      <c r="AJ896" s="332"/>
      <c r="AK896" s="332"/>
      <c r="AL896" s="332"/>
    </row>
    <row r="897" spans="2:38" ht="12.75">
      <c r="B897" t="s">
        <v>539</v>
      </c>
      <c r="J897" s="332"/>
      <c r="K897" s="332"/>
      <c r="L897" s="332"/>
      <c r="M897" s="332"/>
      <c r="N897" s="332"/>
      <c r="O897" s="332"/>
      <c r="P897" s="332"/>
      <c r="Q897" s="332"/>
      <c r="R897" s="332"/>
      <c r="S897" s="332"/>
      <c r="T897" s="332"/>
      <c r="U897" s="332"/>
      <c r="V897" s="332"/>
      <c r="W897" s="332"/>
      <c r="X897" s="332"/>
      <c r="Y897" s="332"/>
      <c r="Z897" s="332"/>
      <c r="AA897" s="332"/>
      <c r="AB897" s="332"/>
      <c r="AC897" s="332"/>
      <c r="AD897" s="332"/>
      <c r="AE897" s="332"/>
      <c r="AF897" s="332"/>
      <c r="AG897" s="332"/>
      <c r="AH897" s="332"/>
      <c r="AI897" s="332"/>
      <c r="AJ897" s="332"/>
      <c r="AK897" s="332"/>
      <c r="AL897" s="332"/>
    </row>
    <row r="898" spans="2:38" ht="12.75">
      <c r="B898" t="s">
        <v>331</v>
      </c>
      <c r="J898" s="332"/>
      <c r="K898" s="332"/>
      <c r="L898" s="332"/>
      <c r="M898" s="332"/>
      <c r="N898" s="332"/>
      <c r="O898" s="332"/>
      <c r="P898" s="332"/>
      <c r="Q898" s="332"/>
      <c r="R898" s="332"/>
      <c r="S898" s="332"/>
      <c r="T898" s="332"/>
      <c r="U898" s="332"/>
      <c r="V898" s="332"/>
      <c r="W898" s="332"/>
      <c r="X898" s="332"/>
      <c r="Y898" s="332"/>
      <c r="Z898" s="332"/>
      <c r="AA898" s="332"/>
      <c r="AB898" s="332"/>
      <c r="AC898" s="332"/>
      <c r="AD898" s="332"/>
      <c r="AE898" s="332"/>
      <c r="AF898" s="332"/>
      <c r="AG898" s="332"/>
      <c r="AH898" s="332"/>
      <c r="AI898" s="332"/>
      <c r="AJ898" s="332"/>
      <c r="AK898" s="332"/>
      <c r="AL898" s="332"/>
    </row>
    <row r="899" spans="10:38" ht="12.75">
      <c r="J899" s="332"/>
      <c r="K899" s="332"/>
      <c r="L899" s="332"/>
      <c r="M899" s="332"/>
      <c r="N899" s="332"/>
      <c r="O899" s="332"/>
      <c r="P899" s="332"/>
      <c r="Q899" s="332"/>
      <c r="R899" s="332"/>
      <c r="S899" s="332"/>
      <c r="T899" s="332"/>
      <c r="U899" s="332"/>
      <c r="V899" s="332"/>
      <c r="W899" s="332"/>
      <c r="X899" s="332"/>
      <c r="Y899" s="332"/>
      <c r="Z899" s="332"/>
      <c r="AA899" s="332"/>
      <c r="AB899" s="332"/>
      <c r="AC899" s="332"/>
      <c r="AD899" s="332"/>
      <c r="AE899" s="332"/>
      <c r="AF899" s="332"/>
      <c r="AG899" s="332"/>
      <c r="AH899" s="332"/>
      <c r="AI899" s="332"/>
      <c r="AJ899" s="332"/>
      <c r="AK899" s="332"/>
      <c r="AL899" s="332"/>
    </row>
    <row r="900" spans="2:38" ht="12.75">
      <c r="B900" t="s">
        <v>540</v>
      </c>
      <c r="J900" s="332"/>
      <c r="K900" s="332"/>
      <c r="L900" s="332"/>
      <c r="M900" s="332"/>
      <c r="N900" s="332"/>
      <c r="O900" s="332"/>
      <c r="P900" s="332"/>
      <c r="Q900" s="332"/>
      <c r="R900" s="332"/>
      <c r="S900" s="332"/>
      <c r="T900" s="332"/>
      <c r="U900" s="332"/>
      <c r="V900" s="332"/>
      <c r="W900" s="332"/>
      <c r="X900" s="332"/>
      <c r="Y900" s="332"/>
      <c r="Z900" s="332"/>
      <c r="AA900" s="332"/>
      <c r="AB900" s="332"/>
      <c r="AC900" s="332"/>
      <c r="AD900" s="332"/>
      <c r="AE900" s="332"/>
      <c r="AF900" s="332"/>
      <c r="AG900" s="332"/>
      <c r="AH900" s="332"/>
      <c r="AI900" s="332"/>
      <c r="AJ900" s="332"/>
      <c r="AK900" s="332"/>
      <c r="AL900" s="332"/>
    </row>
    <row r="901" spans="2:38" ht="12.75">
      <c r="B901" t="s">
        <v>331</v>
      </c>
      <c r="J901" s="332"/>
      <c r="K901" s="332"/>
      <c r="L901" s="332"/>
      <c r="M901" s="332"/>
      <c r="N901" s="332"/>
      <c r="O901" s="332"/>
      <c r="P901" s="332"/>
      <c r="Q901" s="332"/>
      <c r="R901" s="332"/>
      <c r="S901" s="332"/>
      <c r="T901" s="332"/>
      <c r="U901" s="332"/>
      <c r="V901" s="332"/>
      <c r="W901" s="332"/>
      <c r="X901" s="332"/>
      <c r="Y901" s="332"/>
      <c r="Z901" s="332"/>
      <c r="AA901" s="332"/>
      <c r="AB901" s="332"/>
      <c r="AC901" s="332"/>
      <c r="AD901" s="332"/>
      <c r="AE901" s="332"/>
      <c r="AF901" s="332"/>
      <c r="AG901" s="332"/>
      <c r="AH901" s="332"/>
      <c r="AI901" s="332"/>
      <c r="AJ901" s="332"/>
      <c r="AK901" s="332"/>
      <c r="AL901" s="332"/>
    </row>
    <row r="902" spans="10:38" ht="12.75">
      <c r="J902" s="332"/>
      <c r="K902" s="332"/>
      <c r="L902" s="332"/>
      <c r="M902" s="332"/>
      <c r="N902" s="332"/>
      <c r="O902" s="332"/>
      <c r="P902" s="332"/>
      <c r="Q902" s="332"/>
      <c r="R902" s="332"/>
      <c r="S902" s="332"/>
      <c r="T902" s="332"/>
      <c r="U902" s="332"/>
      <c r="V902" s="332"/>
      <c r="W902" s="332"/>
      <c r="X902" s="332"/>
      <c r="Y902" s="332"/>
      <c r="Z902" s="332"/>
      <c r="AA902" s="332"/>
      <c r="AB902" s="332"/>
      <c r="AC902" s="332"/>
      <c r="AD902" s="332"/>
      <c r="AE902" s="332"/>
      <c r="AF902" s="332"/>
      <c r="AG902" s="332"/>
      <c r="AH902" s="332"/>
      <c r="AI902" s="332"/>
      <c r="AJ902" s="332"/>
      <c r="AK902" s="332"/>
      <c r="AL902" s="332"/>
    </row>
    <row r="903" spans="1:38" ht="12.75">
      <c r="A903" t="s">
        <v>149</v>
      </c>
      <c r="B903" t="s">
        <v>203</v>
      </c>
      <c r="J903" s="332"/>
      <c r="K903" s="332"/>
      <c r="L903" s="332"/>
      <c r="M903" s="332"/>
      <c r="N903" s="332"/>
      <c r="O903" s="332"/>
      <c r="P903" s="332"/>
      <c r="Q903" s="332"/>
      <c r="R903" s="332"/>
      <c r="S903" s="332"/>
      <c r="T903" s="332"/>
      <c r="U903" s="332"/>
      <c r="V903" s="332"/>
      <c r="W903" s="332"/>
      <c r="X903" s="332"/>
      <c r="Y903" s="332"/>
      <c r="Z903" s="332"/>
      <c r="AA903" s="332"/>
      <c r="AB903" s="332"/>
      <c r="AC903" s="332"/>
      <c r="AD903" s="332"/>
      <c r="AE903" s="332"/>
      <c r="AF903" s="332"/>
      <c r="AG903" s="332"/>
      <c r="AH903" s="332"/>
      <c r="AI903" s="332"/>
      <c r="AJ903" s="332"/>
      <c r="AK903" s="332"/>
      <c r="AL903" s="332"/>
    </row>
    <row r="904" spans="10:38" ht="12.75">
      <c r="J904" s="332"/>
      <c r="K904" s="332"/>
      <c r="L904" s="332"/>
      <c r="M904" s="332"/>
      <c r="N904" s="332"/>
      <c r="O904" s="332"/>
      <c r="P904" s="332"/>
      <c r="Q904" s="332"/>
      <c r="R904" s="332"/>
      <c r="S904" s="332"/>
      <c r="T904" s="332"/>
      <c r="U904" s="332"/>
      <c r="V904" s="332"/>
      <c r="W904" s="332"/>
      <c r="X904" s="332"/>
      <c r="Y904" s="332"/>
      <c r="Z904" s="332"/>
      <c r="AA904" s="332"/>
      <c r="AB904" s="332"/>
      <c r="AC904" s="332"/>
      <c r="AD904" s="332"/>
      <c r="AE904" s="332"/>
      <c r="AF904" s="332"/>
      <c r="AG904" s="332"/>
      <c r="AH904" s="332"/>
      <c r="AI904" s="332"/>
      <c r="AJ904" s="332"/>
      <c r="AK904" s="332"/>
      <c r="AL904" s="332"/>
    </row>
    <row r="905" spans="1:38" ht="12.75">
      <c r="A905" t="s">
        <v>332</v>
      </c>
      <c r="B905" t="s">
        <v>416</v>
      </c>
      <c r="J905" s="332"/>
      <c r="K905" s="332"/>
      <c r="L905" s="332"/>
      <c r="M905" s="332"/>
      <c r="N905" s="332"/>
      <c r="O905" s="332"/>
      <c r="P905" s="332"/>
      <c r="Q905" s="332"/>
      <c r="R905" s="332"/>
      <c r="S905" s="332"/>
      <c r="T905" s="332"/>
      <c r="U905" s="332"/>
      <c r="V905" s="332"/>
      <c r="W905" s="332"/>
      <c r="X905" s="332"/>
      <c r="Y905" s="332"/>
      <c r="Z905" s="332"/>
      <c r="AA905" s="332"/>
      <c r="AB905" s="332"/>
      <c r="AC905" s="332"/>
      <c r="AD905" s="332"/>
      <c r="AE905" s="332"/>
      <c r="AF905" s="332"/>
      <c r="AG905" s="332"/>
      <c r="AH905" s="332"/>
      <c r="AI905" s="332"/>
      <c r="AJ905" s="332"/>
      <c r="AK905" s="332"/>
      <c r="AL905" s="332"/>
    </row>
    <row r="906" spans="2:38" ht="12.75">
      <c r="B906" t="s">
        <v>541</v>
      </c>
      <c r="J906" s="332"/>
      <c r="K906" s="332"/>
      <c r="L906" s="332"/>
      <c r="M906" s="332"/>
      <c r="N906" s="332"/>
      <c r="O906" s="332"/>
      <c r="P906" s="332"/>
      <c r="Q906" s="332"/>
      <c r="R906" s="332"/>
      <c r="S906" s="332"/>
      <c r="T906" s="332"/>
      <c r="U906" s="332"/>
      <c r="V906" s="332"/>
      <c r="W906" s="332"/>
      <c r="X906" s="332"/>
      <c r="Y906" s="332"/>
      <c r="Z906" s="332"/>
      <c r="AA906" s="332"/>
      <c r="AB906" s="332"/>
      <c r="AC906" s="332"/>
      <c r="AD906" s="332"/>
      <c r="AE906" s="332"/>
      <c r="AF906" s="332"/>
      <c r="AG906" s="332"/>
      <c r="AH906" s="332"/>
      <c r="AI906" s="332"/>
      <c r="AJ906" s="332"/>
      <c r="AK906" s="332"/>
      <c r="AL906" s="332"/>
    </row>
    <row r="907" spans="2:38" ht="12.75">
      <c r="B907" t="s">
        <v>542</v>
      </c>
      <c r="J907" s="332"/>
      <c r="K907" s="332"/>
      <c r="L907" s="332"/>
      <c r="M907" s="332"/>
      <c r="N907" s="332"/>
      <c r="O907" s="332"/>
      <c r="P907" s="332"/>
      <c r="Q907" s="332"/>
      <c r="R907" s="332"/>
      <c r="S907" s="332"/>
      <c r="T907" s="332"/>
      <c r="U907" s="332"/>
      <c r="V907" s="332"/>
      <c r="W907" s="332"/>
      <c r="X907" s="332"/>
      <c r="Y907" s="332"/>
      <c r="Z907" s="332"/>
      <c r="AA907" s="332"/>
      <c r="AB907" s="332"/>
      <c r="AC907" s="332"/>
      <c r="AD907" s="332"/>
      <c r="AE907" s="332"/>
      <c r="AF907" s="332"/>
      <c r="AG907" s="332"/>
      <c r="AH907" s="332"/>
      <c r="AI907" s="332"/>
      <c r="AJ907" s="332"/>
      <c r="AK907" s="332"/>
      <c r="AL907" s="332"/>
    </row>
    <row r="908" spans="10:38" ht="12.75">
      <c r="J908" s="332"/>
      <c r="K908" s="332"/>
      <c r="L908" s="332"/>
      <c r="M908" s="332"/>
      <c r="N908" s="332"/>
      <c r="O908" s="332"/>
      <c r="P908" s="332"/>
      <c r="Q908" s="332"/>
      <c r="R908" s="332"/>
      <c r="S908" s="332"/>
      <c r="T908" s="332"/>
      <c r="U908" s="332"/>
      <c r="V908" s="332"/>
      <c r="W908" s="332"/>
      <c r="X908" s="332"/>
      <c r="Y908" s="332"/>
      <c r="Z908" s="332"/>
      <c r="AA908" s="332"/>
      <c r="AB908" s="332"/>
      <c r="AC908" s="332"/>
      <c r="AD908" s="332"/>
      <c r="AE908" s="332"/>
      <c r="AF908" s="332"/>
      <c r="AG908" s="332"/>
      <c r="AH908" s="332"/>
      <c r="AI908" s="332"/>
      <c r="AJ908" s="332"/>
      <c r="AK908" s="332"/>
      <c r="AL908" s="332"/>
    </row>
    <row r="909" spans="10:38" ht="12.75">
      <c r="J909" s="332"/>
      <c r="K909" s="332"/>
      <c r="L909" s="332"/>
      <c r="M909" s="332"/>
      <c r="N909" s="332"/>
      <c r="O909" s="332"/>
      <c r="P909" s="332"/>
      <c r="Q909" s="332"/>
      <c r="R909" s="332"/>
      <c r="S909" s="332"/>
      <c r="T909" s="332"/>
      <c r="U909" s="332"/>
      <c r="V909" s="332"/>
      <c r="W909" s="332"/>
      <c r="X909" s="332"/>
      <c r="Y909" s="332"/>
      <c r="Z909" s="332"/>
      <c r="AA909" s="332"/>
      <c r="AB909" s="332"/>
      <c r="AC909" s="332"/>
      <c r="AD909" s="332"/>
      <c r="AE909" s="332"/>
      <c r="AF909" s="332"/>
      <c r="AG909" s="332"/>
      <c r="AH909" s="332"/>
      <c r="AI909" s="332"/>
      <c r="AJ909" s="332"/>
      <c r="AK909" s="332"/>
      <c r="AL909" s="332"/>
    </row>
    <row r="910" spans="2:38" ht="12.75">
      <c r="B910" t="s">
        <v>543</v>
      </c>
      <c r="J910" s="332"/>
      <c r="K910" s="332"/>
      <c r="L910" s="332"/>
      <c r="M910" s="332"/>
      <c r="N910" s="332"/>
      <c r="O910" s="332"/>
      <c r="P910" s="332"/>
      <c r="Q910" s="332"/>
      <c r="R910" s="332"/>
      <c r="S910" s="332"/>
      <c r="T910" s="332"/>
      <c r="U910" s="332"/>
      <c r="V910" s="332"/>
      <c r="W910" s="332"/>
      <c r="X910" s="332"/>
      <c r="Y910" s="332"/>
      <c r="Z910" s="332"/>
      <c r="AA910" s="332"/>
      <c r="AB910" s="332"/>
      <c r="AC910" s="332"/>
      <c r="AD910" s="332"/>
      <c r="AE910" s="332"/>
      <c r="AF910" s="332"/>
      <c r="AG910" s="332"/>
      <c r="AH910" s="332"/>
      <c r="AI910" s="332"/>
      <c r="AJ910" s="332"/>
      <c r="AK910" s="332"/>
      <c r="AL910" s="332"/>
    </row>
    <row r="911" spans="2:38" ht="12.75">
      <c r="B911" t="s">
        <v>544</v>
      </c>
      <c r="J911" s="332"/>
      <c r="K911" s="332"/>
      <c r="L911" s="332"/>
      <c r="M911" s="332"/>
      <c r="N911" s="332"/>
      <c r="O911" s="332"/>
      <c r="P911" s="332"/>
      <c r="Q911" s="332"/>
      <c r="R911" s="332"/>
      <c r="S911" s="332"/>
      <c r="T911" s="332"/>
      <c r="U911" s="332"/>
      <c r="V911" s="332"/>
      <c r="W911" s="332"/>
      <c r="X911" s="332"/>
      <c r="Y911" s="332"/>
      <c r="Z911" s="332"/>
      <c r="AA911" s="332"/>
      <c r="AB911" s="332"/>
      <c r="AC911" s="332"/>
      <c r="AD911" s="332"/>
      <c r="AE911" s="332"/>
      <c r="AF911" s="332"/>
      <c r="AG911" s="332"/>
      <c r="AH911" s="332"/>
      <c r="AI911" s="332"/>
      <c r="AJ911" s="332"/>
      <c r="AK911" s="332"/>
      <c r="AL911" s="332"/>
    </row>
    <row r="912" spans="10:38" ht="12.75">
      <c r="J912" s="332"/>
      <c r="K912" s="332"/>
      <c r="L912" s="332"/>
      <c r="M912" s="332"/>
      <c r="N912" s="332"/>
      <c r="O912" s="332"/>
      <c r="P912" s="332"/>
      <c r="Q912" s="332"/>
      <c r="R912" s="332"/>
      <c r="S912" s="332"/>
      <c r="T912" s="332"/>
      <c r="U912" s="332"/>
      <c r="V912" s="332"/>
      <c r="W912" s="332"/>
      <c r="X912" s="332"/>
      <c r="Y912" s="332"/>
      <c r="Z912" s="332"/>
      <c r="AA912" s="332"/>
      <c r="AB912" s="332"/>
      <c r="AC912" s="332"/>
      <c r="AD912" s="332"/>
      <c r="AE912" s="332"/>
      <c r="AF912" s="332"/>
      <c r="AG912" s="332"/>
      <c r="AH912" s="332"/>
      <c r="AI912" s="332"/>
      <c r="AJ912" s="332"/>
      <c r="AK912" s="332"/>
      <c r="AL912" s="332"/>
    </row>
    <row r="913" spans="3:38" ht="12.75">
      <c r="C913" t="s">
        <v>493</v>
      </c>
      <c r="J913" s="332"/>
      <c r="K913" s="332"/>
      <c r="L913" s="332"/>
      <c r="M913" s="332"/>
      <c r="N913" s="332"/>
      <c r="O913" s="332"/>
      <c r="P913" s="332"/>
      <c r="Q913" s="332"/>
      <c r="R913" s="332"/>
      <c r="S913" s="332"/>
      <c r="T913" s="332"/>
      <c r="U913" s="332"/>
      <c r="V913" s="332"/>
      <c r="W913" s="332"/>
      <c r="X913" s="332"/>
      <c r="Y913" s="332"/>
      <c r="Z913" s="332"/>
      <c r="AA913" s="332"/>
      <c r="AB913" s="332"/>
      <c r="AC913" s="332"/>
      <c r="AD913" s="332"/>
      <c r="AE913" s="332"/>
      <c r="AF913" s="332"/>
      <c r="AG913" s="332"/>
      <c r="AH913" s="332"/>
      <c r="AI913" s="332"/>
      <c r="AJ913" s="332"/>
      <c r="AK913" s="332"/>
      <c r="AL913" s="332"/>
    </row>
    <row r="914" spans="3:38" ht="12.75">
      <c r="C914" t="s">
        <v>492</v>
      </c>
      <c r="J914" s="332"/>
      <c r="K914" s="332"/>
      <c r="L914" s="332"/>
      <c r="M914" s="332"/>
      <c r="N914" s="332"/>
      <c r="O914" s="332"/>
      <c r="P914" s="332"/>
      <c r="Q914" s="332"/>
      <c r="R914" s="332"/>
      <c r="S914" s="332"/>
      <c r="T914" s="332"/>
      <c r="U914" s="332"/>
      <c r="V914" s="332"/>
      <c r="W914" s="332"/>
      <c r="X914" s="332"/>
      <c r="Y914" s="332"/>
      <c r="Z914" s="332"/>
      <c r="AA914" s="332"/>
      <c r="AB914" s="332"/>
      <c r="AC914" s="332"/>
      <c r="AD914" s="332"/>
      <c r="AE914" s="332"/>
      <c r="AF914" s="332"/>
      <c r="AG914" s="332"/>
      <c r="AH914" s="332"/>
      <c r="AI914" s="332"/>
      <c r="AJ914" s="332"/>
      <c r="AK914" s="332"/>
      <c r="AL914" s="332"/>
    </row>
    <row r="915" spans="10:38" ht="12.75">
      <c r="J915" s="332"/>
      <c r="K915" s="332"/>
      <c r="L915" s="332"/>
      <c r="M915" s="332"/>
      <c r="N915" s="332"/>
      <c r="O915" s="332"/>
      <c r="P915" s="332"/>
      <c r="Q915" s="332"/>
      <c r="R915" s="332"/>
      <c r="S915" s="332"/>
      <c r="T915" s="332"/>
      <c r="U915" s="332"/>
      <c r="V915" s="332"/>
      <c r="W915" s="332"/>
      <c r="X915" s="332"/>
      <c r="Y915" s="332"/>
      <c r="Z915" s="332"/>
      <c r="AA915" s="332"/>
      <c r="AB915" s="332"/>
      <c r="AC915" s="332"/>
      <c r="AD915" s="332"/>
      <c r="AE915" s="332"/>
      <c r="AF915" s="332"/>
      <c r="AG915" s="332"/>
      <c r="AH915" s="332"/>
      <c r="AI915" s="332"/>
      <c r="AJ915" s="332"/>
      <c r="AK915" s="332"/>
      <c r="AL915" s="332"/>
    </row>
    <row r="916" spans="1:38" ht="12.75">
      <c r="A916" t="s">
        <v>336</v>
      </c>
      <c r="B916" t="s">
        <v>204</v>
      </c>
      <c r="J916" s="332"/>
      <c r="K916" s="332"/>
      <c r="L916" s="332"/>
      <c r="M916" s="332"/>
      <c r="N916" s="332"/>
      <c r="O916" s="332"/>
      <c r="P916" s="332"/>
      <c r="Q916" s="332"/>
      <c r="R916" s="332"/>
      <c r="S916" s="332"/>
      <c r="T916" s="332"/>
      <c r="U916" s="332"/>
      <c r="V916" s="332"/>
      <c r="W916" s="332"/>
      <c r="X916" s="332"/>
      <c r="Y916" s="332"/>
      <c r="Z916" s="332"/>
      <c r="AA916" s="332"/>
      <c r="AB916" s="332"/>
      <c r="AC916" s="332"/>
      <c r="AD916" s="332"/>
      <c r="AE916" s="332"/>
      <c r="AF916" s="332"/>
      <c r="AG916" s="332"/>
      <c r="AH916" s="332"/>
      <c r="AI916" s="332"/>
      <c r="AJ916" s="332"/>
      <c r="AK916" s="332"/>
      <c r="AL916" s="332"/>
    </row>
    <row r="917" spans="10:38" ht="12.75">
      <c r="J917" s="332"/>
      <c r="K917" s="332"/>
      <c r="L917" s="332"/>
      <c r="M917" s="332"/>
      <c r="N917" s="332"/>
      <c r="O917" s="332"/>
      <c r="P917" s="332"/>
      <c r="Q917" s="332"/>
      <c r="R917" s="332"/>
      <c r="S917" s="332"/>
      <c r="T917" s="332"/>
      <c r="U917" s="332"/>
      <c r="V917" s="332"/>
      <c r="W917" s="332"/>
      <c r="X917" s="332"/>
      <c r="Y917" s="332"/>
      <c r="Z917" s="332"/>
      <c r="AA917" s="332"/>
      <c r="AB917" s="332"/>
      <c r="AC917" s="332"/>
      <c r="AD917" s="332"/>
      <c r="AE917" s="332"/>
      <c r="AF917" s="332"/>
      <c r="AG917" s="332"/>
      <c r="AH917" s="332"/>
      <c r="AI917" s="332"/>
      <c r="AJ917" s="332"/>
      <c r="AK917" s="332"/>
      <c r="AL917" s="332"/>
    </row>
    <row r="918" spans="1:38" ht="12.75">
      <c r="A918" t="s">
        <v>758</v>
      </c>
      <c r="B918" t="s">
        <v>205</v>
      </c>
      <c r="J918" s="332"/>
      <c r="K918" s="332"/>
      <c r="L918" s="332"/>
      <c r="M918" s="332"/>
      <c r="N918" s="332"/>
      <c r="O918" s="332"/>
      <c r="P918" s="332"/>
      <c r="Q918" s="332"/>
      <c r="R918" s="332"/>
      <c r="S918" s="332"/>
      <c r="T918" s="332"/>
      <c r="U918" s="332"/>
      <c r="V918" s="332"/>
      <c r="W918" s="332"/>
      <c r="X918" s="332"/>
      <c r="Y918" s="332"/>
      <c r="Z918" s="332"/>
      <c r="AA918" s="332"/>
      <c r="AB918" s="332"/>
      <c r="AC918" s="332"/>
      <c r="AD918" s="332"/>
      <c r="AE918" s="332"/>
      <c r="AF918" s="332"/>
      <c r="AG918" s="332"/>
      <c r="AH918" s="332"/>
      <c r="AI918" s="332"/>
      <c r="AJ918" s="332"/>
      <c r="AK918" s="332"/>
      <c r="AL918" s="332"/>
    </row>
    <row r="919" spans="2:38" ht="12.75">
      <c r="B919" t="s">
        <v>178</v>
      </c>
      <c r="J919" s="332"/>
      <c r="K919" s="332"/>
      <c r="L919" s="332"/>
      <c r="M919" s="332"/>
      <c r="N919" s="332"/>
      <c r="O919" s="332"/>
      <c r="P919" s="332"/>
      <c r="Q919" s="332"/>
      <c r="R919" s="332"/>
      <c r="S919" s="332"/>
      <c r="T919" s="332"/>
      <c r="U919" s="332"/>
      <c r="V919" s="332"/>
      <c r="W919" s="332"/>
      <c r="X919" s="332"/>
      <c r="Y919" s="332"/>
      <c r="Z919" s="332"/>
      <c r="AA919" s="332"/>
      <c r="AB919" s="332"/>
      <c r="AC919" s="332"/>
      <c r="AD919" s="332"/>
      <c r="AE919" s="332"/>
      <c r="AF919" s="332"/>
      <c r="AG919" s="332"/>
      <c r="AH919" s="332"/>
      <c r="AI919" s="332"/>
      <c r="AJ919" s="332"/>
      <c r="AK919" s="332"/>
      <c r="AL919" s="332"/>
    </row>
    <row r="920" spans="2:38" ht="12.75">
      <c r="B920" t="s">
        <v>393</v>
      </c>
      <c r="J920" s="332"/>
      <c r="K920" s="332"/>
      <c r="L920" s="332"/>
      <c r="M920" s="332"/>
      <c r="N920" s="332"/>
      <c r="O920" s="332"/>
      <c r="P920" s="332"/>
      <c r="Q920" s="332"/>
      <c r="R920" s="332"/>
      <c r="S920" s="332"/>
      <c r="T920" s="332"/>
      <c r="U920" s="332"/>
      <c r="V920" s="332"/>
      <c r="W920" s="332"/>
      <c r="X920" s="332"/>
      <c r="Y920" s="332"/>
      <c r="Z920" s="332"/>
      <c r="AA920" s="332"/>
      <c r="AB920" s="332"/>
      <c r="AC920" s="332"/>
      <c r="AD920" s="332"/>
      <c r="AE920" s="332"/>
      <c r="AF920" s="332"/>
      <c r="AG920" s="332"/>
      <c r="AH920" s="332"/>
      <c r="AI920" s="332"/>
      <c r="AJ920" s="332"/>
      <c r="AK920" s="332"/>
      <c r="AL920" s="332"/>
    </row>
    <row r="921" spans="10:38" ht="12.75">
      <c r="J921" s="332"/>
      <c r="K921" s="332"/>
      <c r="L921" s="332"/>
      <c r="M921" s="332"/>
      <c r="N921" s="332"/>
      <c r="O921" s="332"/>
      <c r="P921" s="332"/>
      <c r="Q921" s="332"/>
      <c r="R921" s="332"/>
      <c r="S921" s="332"/>
      <c r="T921" s="332"/>
      <c r="U921" s="332"/>
      <c r="V921" s="332"/>
      <c r="W921" s="332"/>
      <c r="X921" s="332"/>
      <c r="Y921" s="332"/>
      <c r="Z921" s="332"/>
      <c r="AA921" s="332"/>
      <c r="AB921" s="332"/>
      <c r="AC921" s="332"/>
      <c r="AD921" s="332"/>
      <c r="AE921" s="332"/>
      <c r="AF921" s="332"/>
      <c r="AG921" s="332"/>
      <c r="AH921" s="332"/>
      <c r="AI921" s="332"/>
      <c r="AJ921" s="332"/>
      <c r="AK921" s="332"/>
      <c r="AL921" s="332"/>
    </row>
    <row r="922" spans="10:38" ht="12.75">
      <c r="J922" s="332"/>
      <c r="K922" s="332"/>
      <c r="L922" s="332"/>
      <c r="M922" s="332"/>
      <c r="N922" s="332"/>
      <c r="O922" s="332"/>
      <c r="P922" s="332"/>
      <c r="Q922" s="332"/>
      <c r="R922" s="332"/>
      <c r="S922" s="332"/>
      <c r="T922" s="332"/>
      <c r="U922" s="332"/>
      <c r="V922" s="332"/>
      <c r="W922" s="332"/>
      <c r="X922" s="332"/>
      <c r="Y922" s="332"/>
      <c r="Z922" s="332"/>
      <c r="AA922" s="332"/>
      <c r="AB922" s="332"/>
      <c r="AC922" s="332"/>
      <c r="AD922" s="332"/>
      <c r="AE922" s="332"/>
      <c r="AF922" s="332"/>
      <c r="AG922" s="332"/>
      <c r="AH922" s="332"/>
      <c r="AI922" s="332"/>
      <c r="AJ922" s="332"/>
      <c r="AK922" s="332"/>
      <c r="AL922" s="332"/>
    </row>
    <row r="923" spans="10:38" ht="12.75">
      <c r="J923" s="332"/>
      <c r="K923" s="332"/>
      <c r="L923" s="332"/>
      <c r="M923" s="332"/>
      <c r="N923" s="332"/>
      <c r="O923" s="332"/>
      <c r="P923" s="332"/>
      <c r="Q923" s="332"/>
      <c r="R923" s="332"/>
      <c r="S923" s="332"/>
      <c r="T923" s="332"/>
      <c r="U923" s="332"/>
      <c r="V923" s="332"/>
      <c r="W923" s="332"/>
      <c r="X923" s="332"/>
      <c r="Y923" s="332"/>
      <c r="Z923" s="332"/>
      <c r="AA923" s="332"/>
      <c r="AB923" s="332"/>
      <c r="AC923" s="332"/>
      <c r="AD923" s="332"/>
      <c r="AE923" s="332"/>
      <c r="AF923" s="332"/>
      <c r="AG923" s="332"/>
      <c r="AH923" s="332"/>
      <c r="AI923" s="332"/>
      <c r="AJ923" s="332"/>
      <c r="AK923" s="332"/>
      <c r="AL923" s="332"/>
    </row>
    <row r="924" spans="10:38" ht="12.75">
      <c r="J924" s="332"/>
      <c r="K924" s="332"/>
      <c r="L924" s="332"/>
      <c r="M924" s="332"/>
      <c r="N924" s="332"/>
      <c r="O924" s="332"/>
      <c r="P924" s="332"/>
      <c r="Q924" s="332"/>
      <c r="R924" s="332"/>
      <c r="S924" s="332"/>
      <c r="T924" s="332"/>
      <c r="U924" s="332"/>
      <c r="V924" s="332"/>
      <c r="W924" s="332"/>
      <c r="X924" s="332"/>
      <c r="Y924" s="332"/>
      <c r="Z924" s="332"/>
      <c r="AA924" s="332"/>
      <c r="AB924" s="332"/>
      <c r="AC924" s="332"/>
      <c r="AD924" s="332"/>
      <c r="AE924" s="332"/>
      <c r="AF924" s="332"/>
      <c r="AG924" s="332"/>
      <c r="AH924" s="332"/>
      <c r="AI924" s="332"/>
      <c r="AJ924" s="332"/>
      <c r="AK924" s="332"/>
      <c r="AL924" s="332"/>
    </row>
    <row r="925" spans="10:38" ht="12.75">
      <c r="J925" s="332"/>
      <c r="K925" s="332"/>
      <c r="L925" s="332"/>
      <c r="M925" s="332"/>
      <c r="N925" s="332"/>
      <c r="O925" s="332"/>
      <c r="P925" s="332"/>
      <c r="Q925" s="332"/>
      <c r="R925" s="332"/>
      <c r="S925" s="332"/>
      <c r="T925" s="332"/>
      <c r="U925" s="332"/>
      <c r="V925" s="332"/>
      <c r="W925" s="332"/>
      <c r="X925" s="332"/>
      <c r="Y925" s="332"/>
      <c r="Z925" s="332"/>
      <c r="AA925" s="332"/>
      <c r="AB925" s="332"/>
      <c r="AC925" s="332"/>
      <c r="AD925" s="332"/>
      <c r="AE925" s="332"/>
      <c r="AF925" s="332"/>
      <c r="AG925" s="332"/>
      <c r="AH925" s="332"/>
      <c r="AI925" s="332"/>
      <c r="AJ925" s="332"/>
      <c r="AK925" s="332"/>
      <c r="AL925" s="332"/>
    </row>
    <row r="926" spans="10:38" ht="12.75">
      <c r="J926" s="332"/>
      <c r="K926" s="332"/>
      <c r="L926" s="332"/>
      <c r="M926" s="332"/>
      <c r="N926" s="332"/>
      <c r="O926" s="332"/>
      <c r="P926" s="332"/>
      <c r="Q926" s="332"/>
      <c r="R926" s="332"/>
      <c r="S926" s="332"/>
      <c r="T926" s="332"/>
      <c r="U926" s="332"/>
      <c r="V926" s="332"/>
      <c r="W926" s="332"/>
      <c r="X926" s="332"/>
      <c r="Y926" s="332"/>
      <c r="Z926" s="332"/>
      <c r="AA926" s="332"/>
      <c r="AB926" s="332"/>
      <c r="AC926" s="332"/>
      <c r="AD926" s="332"/>
      <c r="AE926" s="332"/>
      <c r="AF926" s="332"/>
      <c r="AG926" s="332"/>
      <c r="AH926" s="332"/>
      <c r="AI926" s="332"/>
      <c r="AJ926" s="332"/>
      <c r="AK926" s="332"/>
      <c r="AL926" s="332"/>
    </row>
    <row r="927" spans="10:38" ht="12.75">
      <c r="J927" s="332"/>
      <c r="K927" s="332"/>
      <c r="L927" s="332"/>
      <c r="M927" s="332"/>
      <c r="N927" s="332"/>
      <c r="O927" s="332"/>
      <c r="P927" s="332"/>
      <c r="Q927" s="332"/>
      <c r="R927" s="332"/>
      <c r="S927" s="332"/>
      <c r="T927" s="332"/>
      <c r="U927" s="332"/>
      <c r="V927" s="332"/>
      <c r="W927" s="332"/>
      <c r="X927" s="332"/>
      <c r="Y927" s="332"/>
      <c r="Z927" s="332"/>
      <c r="AA927" s="332"/>
      <c r="AB927" s="332"/>
      <c r="AC927" s="332"/>
      <c r="AD927" s="332"/>
      <c r="AE927" s="332"/>
      <c r="AF927" s="332"/>
      <c r="AG927" s="332"/>
      <c r="AH927" s="332"/>
      <c r="AI927" s="332"/>
      <c r="AJ927" s="332"/>
      <c r="AK927" s="332"/>
      <c r="AL927" s="332"/>
    </row>
    <row r="928" spans="10:38" ht="12.75">
      <c r="J928" s="332"/>
      <c r="K928" s="332"/>
      <c r="L928" s="332"/>
      <c r="M928" s="332"/>
      <c r="N928" s="332"/>
      <c r="O928" s="332"/>
      <c r="P928" s="332"/>
      <c r="Q928" s="332"/>
      <c r="R928" s="332"/>
      <c r="S928" s="332"/>
      <c r="T928" s="332"/>
      <c r="U928" s="332"/>
      <c r="V928" s="332"/>
      <c r="W928" s="332"/>
      <c r="X928" s="332"/>
      <c r="Y928" s="332"/>
      <c r="Z928" s="332"/>
      <c r="AA928" s="332"/>
      <c r="AB928" s="332"/>
      <c r="AC928" s="332"/>
      <c r="AD928" s="332"/>
      <c r="AE928" s="332"/>
      <c r="AF928" s="332"/>
      <c r="AG928" s="332"/>
      <c r="AH928" s="332"/>
      <c r="AI928" s="332"/>
      <c r="AJ928" s="332"/>
      <c r="AK928" s="332"/>
      <c r="AL928" s="332"/>
    </row>
    <row r="929" spans="10:38" ht="12.75">
      <c r="J929" s="332"/>
      <c r="K929" s="332"/>
      <c r="L929" s="332"/>
      <c r="M929" s="332"/>
      <c r="N929" s="332"/>
      <c r="O929" s="332"/>
      <c r="P929" s="332"/>
      <c r="Q929" s="332"/>
      <c r="R929" s="332"/>
      <c r="S929" s="332"/>
      <c r="T929" s="332"/>
      <c r="U929" s="332"/>
      <c r="V929" s="332"/>
      <c r="W929" s="332"/>
      <c r="X929" s="332"/>
      <c r="Y929" s="332"/>
      <c r="Z929" s="332"/>
      <c r="AA929" s="332"/>
      <c r="AB929" s="332"/>
      <c r="AC929" s="332"/>
      <c r="AD929" s="332"/>
      <c r="AE929" s="332"/>
      <c r="AF929" s="332"/>
      <c r="AG929" s="332"/>
      <c r="AH929" s="332"/>
      <c r="AI929" s="332"/>
      <c r="AJ929" s="332"/>
      <c r="AK929" s="332"/>
      <c r="AL929" s="332"/>
    </row>
    <row r="930" spans="10:38" ht="12.75">
      <c r="J930" s="332"/>
      <c r="K930" s="332"/>
      <c r="L930" s="332"/>
      <c r="M930" s="332"/>
      <c r="N930" s="332"/>
      <c r="O930" s="332"/>
      <c r="P930" s="332"/>
      <c r="Q930" s="332"/>
      <c r="R930" s="332"/>
      <c r="S930" s="332"/>
      <c r="T930" s="332"/>
      <c r="U930" s="332"/>
      <c r="V930" s="332"/>
      <c r="W930" s="332"/>
      <c r="X930" s="332"/>
      <c r="Y930" s="332"/>
      <c r="Z930" s="332"/>
      <c r="AA930" s="332"/>
      <c r="AB930" s="332"/>
      <c r="AC930" s="332"/>
      <c r="AD930" s="332"/>
      <c r="AE930" s="332"/>
      <c r="AF930" s="332"/>
      <c r="AG930" s="332"/>
      <c r="AH930" s="332"/>
      <c r="AI930" s="332"/>
      <c r="AJ930" s="332"/>
      <c r="AK930" s="332"/>
      <c r="AL930" s="332"/>
    </row>
    <row r="931" spans="10:38" ht="12.75">
      <c r="J931" s="332"/>
      <c r="K931" s="332"/>
      <c r="L931" s="332"/>
      <c r="M931" s="332"/>
      <c r="N931" s="332"/>
      <c r="O931" s="332"/>
      <c r="P931" s="332"/>
      <c r="Q931" s="332"/>
      <c r="R931" s="332"/>
      <c r="S931" s="332"/>
      <c r="T931" s="332"/>
      <c r="U931" s="332"/>
      <c r="V931" s="332"/>
      <c r="W931" s="332"/>
      <c r="X931" s="332"/>
      <c r="Y931" s="332"/>
      <c r="Z931" s="332"/>
      <c r="AA931" s="332"/>
      <c r="AB931" s="332"/>
      <c r="AC931" s="332"/>
      <c r="AD931" s="332"/>
      <c r="AE931" s="332"/>
      <c r="AF931" s="332"/>
      <c r="AG931" s="332"/>
      <c r="AH931" s="332"/>
      <c r="AI931" s="332"/>
      <c r="AJ931" s="332"/>
      <c r="AK931" s="332"/>
      <c r="AL931" s="332"/>
    </row>
    <row r="932" spans="10:38" ht="12.75">
      <c r="J932" s="332"/>
      <c r="K932" s="332"/>
      <c r="L932" s="332"/>
      <c r="M932" s="332"/>
      <c r="N932" s="332"/>
      <c r="O932" s="332"/>
      <c r="P932" s="332"/>
      <c r="Q932" s="332"/>
      <c r="R932" s="332"/>
      <c r="S932" s="332"/>
      <c r="T932" s="332"/>
      <c r="U932" s="332"/>
      <c r="V932" s="332"/>
      <c r="W932" s="332"/>
      <c r="X932" s="332"/>
      <c r="Y932" s="332"/>
      <c r="Z932" s="332"/>
      <c r="AA932" s="332"/>
      <c r="AB932" s="332"/>
      <c r="AC932" s="332"/>
      <c r="AD932" s="332"/>
      <c r="AE932" s="332"/>
      <c r="AF932" s="332"/>
      <c r="AG932" s="332"/>
      <c r="AH932" s="332"/>
      <c r="AI932" s="332"/>
      <c r="AJ932" s="332"/>
      <c r="AK932" s="332"/>
      <c r="AL932" s="332"/>
    </row>
    <row r="933" spans="10:38" ht="12.75">
      <c r="J933" s="332"/>
      <c r="K933" s="332"/>
      <c r="L933" s="332"/>
      <c r="M933" s="332"/>
      <c r="N933" s="332"/>
      <c r="O933" s="332"/>
      <c r="P933" s="332"/>
      <c r="Q933" s="332"/>
      <c r="R933" s="332"/>
      <c r="S933" s="332"/>
      <c r="T933" s="332"/>
      <c r="U933" s="332"/>
      <c r="V933" s="332"/>
      <c r="W933" s="332"/>
      <c r="X933" s="332"/>
      <c r="Y933" s="332"/>
      <c r="Z933" s="332"/>
      <c r="AA933" s="332"/>
      <c r="AB933" s="332"/>
      <c r="AC933" s="332"/>
      <c r="AD933" s="332"/>
      <c r="AE933" s="332"/>
      <c r="AF933" s="332"/>
      <c r="AG933" s="332"/>
      <c r="AH933" s="332"/>
      <c r="AI933" s="332"/>
      <c r="AJ933" s="332"/>
      <c r="AK933" s="332"/>
      <c r="AL933" s="332"/>
    </row>
    <row r="934" spans="10:38" ht="12.75">
      <c r="J934" s="332"/>
      <c r="K934" s="332"/>
      <c r="L934" s="332"/>
      <c r="M934" s="332"/>
      <c r="N934" s="332"/>
      <c r="O934" s="332"/>
      <c r="P934" s="332"/>
      <c r="Q934" s="332"/>
      <c r="R934" s="332"/>
      <c r="S934" s="332"/>
      <c r="T934" s="332"/>
      <c r="U934" s="332"/>
      <c r="V934" s="332"/>
      <c r="W934" s="332"/>
      <c r="X934" s="332"/>
      <c r="Y934" s="332"/>
      <c r="Z934" s="332"/>
      <c r="AA934" s="332"/>
      <c r="AB934" s="332"/>
      <c r="AC934" s="332"/>
      <c r="AD934" s="332"/>
      <c r="AE934" s="332"/>
      <c r="AF934" s="332"/>
      <c r="AG934" s="332"/>
      <c r="AH934" s="332"/>
      <c r="AI934" s="332"/>
      <c r="AJ934" s="332"/>
      <c r="AK934" s="332"/>
      <c r="AL934" s="332"/>
    </row>
    <row r="935" spans="10:38" ht="12.75">
      <c r="J935" s="332"/>
      <c r="K935" s="332"/>
      <c r="L935" s="332"/>
      <c r="M935" s="332"/>
      <c r="N935" s="332"/>
      <c r="O935" s="332"/>
      <c r="P935" s="332"/>
      <c r="Q935" s="332"/>
      <c r="R935" s="332"/>
      <c r="S935" s="332"/>
      <c r="T935" s="332"/>
      <c r="U935" s="332"/>
      <c r="V935" s="332"/>
      <c r="W935" s="332"/>
      <c r="X935" s="332"/>
      <c r="Y935" s="332"/>
      <c r="Z935" s="332"/>
      <c r="AA935" s="332"/>
      <c r="AB935" s="332"/>
      <c r="AC935" s="332"/>
      <c r="AD935" s="332"/>
      <c r="AE935" s="332"/>
      <c r="AF935" s="332"/>
      <c r="AG935" s="332"/>
      <c r="AH935" s="332"/>
      <c r="AI935" s="332"/>
      <c r="AJ935" s="332"/>
      <c r="AK935" s="332"/>
      <c r="AL935" s="332"/>
    </row>
    <row r="936" spans="10:38" ht="12.75">
      <c r="J936" s="332"/>
      <c r="K936" s="332"/>
      <c r="L936" s="332"/>
      <c r="M936" s="332"/>
      <c r="N936" s="332"/>
      <c r="O936" s="332"/>
      <c r="P936" s="332"/>
      <c r="Q936" s="332"/>
      <c r="R936" s="332"/>
      <c r="S936" s="332"/>
      <c r="T936" s="332"/>
      <c r="U936" s="332"/>
      <c r="V936" s="332"/>
      <c r="W936" s="332"/>
      <c r="X936" s="332"/>
      <c r="Y936" s="332"/>
      <c r="Z936" s="332"/>
      <c r="AA936" s="332"/>
      <c r="AB936" s="332"/>
      <c r="AC936" s="332"/>
      <c r="AD936" s="332"/>
      <c r="AE936" s="332"/>
      <c r="AF936" s="332"/>
      <c r="AG936" s="332"/>
      <c r="AH936" s="332"/>
      <c r="AI936" s="332"/>
      <c r="AJ936" s="332"/>
      <c r="AK936" s="332"/>
      <c r="AL936" s="332"/>
    </row>
    <row r="937" spans="10:38" ht="12.75">
      <c r="J937" s="332"/>
      <c r="K937" s="332"/>
      <c r="L937" s="332"/>
      <c r="M937" s="332"/>
      <c r="N937" s="332"/>
      <c r="O937" s="332"/>
      <c r="P937" s="332"/>
      <c r="Q937" s="332"/>
      <c r="R937" s="332"/>
      <c r="S937" s="332"/>
      <c r="T937" s="332"/>
      <c r="U937" s="332"/>
      <c r="V937" s="332"/>
      <c r="W937" s="332"/>
      <c r="X937" s="332"/>
      <c r="Y937" s="332"/>
      <c r="Z937" s="332"/>
      <c r="AA937" s="332"/>
      <c r="AB937" s="332"/>
      <c r="AC937" s="332"/>
      <c r="AD937" s="332"/>
      <c r="AE937" s="332"/>
      <c r="AF937" s="332"/>
      <c r="AG937" s="332"/>
      <c r="AH937" s="332"/>
      <c r="AI937" s="332"/>
      <c r="AJ937" s="332"/>
      <c r="AK937" s="332"/>
      <c r="AL937" s="332"/>
    </row>
    <row r="938" spans="10:38" ht="12.75">
      <c r="J938" s="332"/>
      <c r="K938" s="332"/>
      <c r="L938" s="332"/>
      <c r="M938" s="332"/>
      <c r="N938" s="332"/>
      <c r="O938" s="332"/>
      <c r="P938" s="332"/>
      <c r="Q938" s="332"/>
      <c r="R938" s="332"/>
      <c r="S938" s="332"/>
      <c r="T938" s="332"/>
      <c r="U938" s="332"/>
      <c r="V938" s="332"/>
      <c r="W938" s="332"/>
      <c r="X938" s="332"/>
      <c r="Y938" s="332"/>
      <c r="Z938" s="332"/>
      <c r="AA938" s="332"/>
      <c r="AB938" s="332"/>
      <c r="AC938" s="332"/>
      <c r="AD938" s="332"/>
      <c r="AE938" s="332"/>
      <c r="AF938" s="332"/>
      <c r="AG938" s="332"/>
      <c r="AH938" s="332"/>
      <c r="AI938" s="332"/>
      <c r="AJ938" s="332"/>
      <c r="AK938" s="332"/>
      <c r="AL938" s="332"/>
    </row>
    <row r="939" spans="10:38" ht="12.75">
      <c r="J939" s="332"/>
      <c r="K939" s="332"/>
      <c r="L939" s="332"/>
      <c r="M939" s="332"/>
      <c r="N939" s="332"/>
      <c r="O939" s="332"/>
      <c r="P939" s="332"/>
      <c r="Q939" s="332"/>
      <c r="R939" s="332"/>
      <c r="S939" s="332"/>
      <c r="T939" s="332"/>
      <c r="U939" s="332"/>
      <c r="V939" s="332"/>
      <c r="W939" s="332"/>
      <c r="X939" s="332"/>
      <c r="Y939" s="332"/>
      <c r="Z939" s="332"/>
      <c r="AA939" s="332"/>
      <c r="AB939" s="332"/>
      <c r="AC939" s="332"/>
      <c r="AD939" s="332"/>
      <c r="AE939" s="332"/>
      <c r="AF939" s="332"/>
      <c r="AG939" s="332"/>
      <c r="AH939" s="332"/>
      <c r="AI939" s="332"/>
      <c r="AJ939" s="332"/>
      <c r="AK939" s="332"/>
      <c r="AL939" s="332"/>
    </row>
    <row r="940" spans="10:38" ht="12.75">
      <c r="J940" s="332"/>
      <c r="K940" s="332"/>
      <c r="L940" s="332"/>
      <c r="M940" s="332"/>
      <c r="N940" s="332"/>
      <c r="O940" s="332"/>
      <c r="P940" s="332"/>
      <c r="Q940" s="332"/>
      <c r="R940" s="332"/>
      <c r="S940" s="332"/>
      <c r="T940" s="332"/>
      <c r="U940" s="332"/>
      <c r="V940" s="332"/>
      <c r="W940" s="332"/>
      <c r="X940" s="332"/>
      <c r="Y940" s="332"/>
      <c r="Z940" s="332"/>
      <c r="AA940" s="332"/>
      <c r="AB940" s="332"/>
      <c r="AC940" s="332"/>
      <c r="AD940" s="332"/>
      <c r="AE940" s="332"/>
      <c r="AF940" s="332"/>
      <c r="AG940" s="332"/>
      <c r="AH940" s="332"/>
      <c r="AI940" s="332"/>
      <c r="AJ940" s="332"/>
      <c r="AK940" s="332"/>
      <c r="AL940" s="332"/>
    </row>
    <row r="941" spans="10:38" ht="12.75">
      <c r="J941" s="332"/>
      <c r="K941" s="332"/>
      <c r="L941" s="332"/>
      <c r="M941" s="332"/>
      <c r="N941" s="332"/>
      <c r="O941" s="332"/>
      <c r="P941" s="332"/>
      <c r="Q941" s="332"/>
      <c r="R941" s="332"/>
      <c r="S941" s="332"/>
      <c r="T941" s="332"/>
      <c r="U941" s="332"/>
      <c r="V941" s="332"/>
      <c r="W941" s="332"/>
      <c r="X941" s="332"/>
      <c r="Y941" s="332"/>
      <c r="Z941" s="332"/>
      <c r="AA941" s="332"/>
      <c r="AB941" s="332"/>
      <c r="AC941" s="332"/>
      <c r="AD941" s="332"/>
      <c r="AE941" s="332"/>
      <c r="AF941" s="332"/>
      <c r="AG941" s="332"/>
      <c r="AH941" s="332"/>
      <c r="AI941" s="332"/>
      <c r="AJ941" s="332"/>
      <c r="AK941" s="332"/>
      <c r="AL941" s="332"/>
    </row>
    <row r="942" spans="10:38" ht="12.75">
      <c r="J942" s="332"/>
      <c r="K942" s="332"/>
      <c r="L942" s="332"/>
      <c r="M942" s="332"/>
      <c r="N942" s="332"/>
      <c r="O942" s="332"/>
      <c r="P942" s="332"/>
      <c r="Q942" s="332"/>
      <c r="R942" s="332"/>
      <c r="S942" s="332"/>
      <c r="T942" s="332"/>
      <c r="U942" s="332"/>
      <c r="V942" s="332"/>
      <c r="W942" s="332"/>
      <c r="X942" s="332"/>
      <c r="Y942" s="332"/>
      <c r="Z942" s="332"/>
      <c r="AA942" s="332"/>
      <c r="AB942" s="332"/>
      <c r="AC942" s="332"/>
      <c r="AD942" s="332"/>
      <c r="AE942" s="332"/>
      <c r="AF942" s="332"/>
      <c r="AG942" s="332"/>
      <c r="AH942" s="332"/>
      <c r="AI942" s="332"/>
      <c r="AJ942" s="332"/>
      <c r="AK942" s="332"/>
      <c r="AL942" s="332"/>
    </row>
    <row r="943" spans="10:38" ht="12.75">
      <c r="J943" s="332"/>
      <c r="K943" s="332"/>
      <c r="L943" s="332"/>
      <c r="M943" s="332"/>
      <c r="N943" s="332"/>
      <c r="O943" s="332"/>
      <c r="P943" s="332"/>
      <c r="Q943" s="332"/>
      <c r="R943" s="332"/>
      <c r="S943" s="332"/>
      <c r="T943" s="332"/>
      <c r="U943" s="332"/>
      <c r="V943" s="332"/>
      <c r="W943" s="332"/>
      <c r="X943" s="332"/>
      <c r="Y943" s="332"/>
      <c r="Z943" s="332"/>
      <c r="AA943" s="332"/>
      <c r="AB943" s="332"/>
      <c r="AC943" s="332"/>
      <c r="AD943" s="332"/>
      <c r="AE943" s="332"/>
      <c r="AF943" s="332"/>
      <c r="AG943" s="332"/>
      <c r="AH943" s="332"/>
      <c r="AI943" s="332"/>
      <c r="AJ943" s="332"/>
      <c r="AK943" s="332"/>
      <c r="AL943" s="332"/>
    </row>
    <row r="944" spans="10:38" ht="12.75">
      <c r="J944" s="332"/>
      <c r="K944" s="332"/>
      <c r="L944" s="332"/>
      <c r="M944" s="332"/>
      <c r="N944" s="332"/>
      <c r="O944" s="332"/>
      <c r="P944" s="332"/>
      <c r="Q944" s="332"/>
      <c r="R944" s="332"/>
      <c r="S944" s="332"/>
      <c r="T944" s="332"/>
      <c r="U944" s="332"/>
      <c r="V944" s="332"/>
      <c r="W944" s="332"/>
      <c r="X944" s="332"/>
      <c r="Y944" s="332"/>
      <c r="Z944" s="332"/>
      <c r="AA944" s="332"/>
      <c r="AB944" s="332"/>
      <c r="AC944" s="332"/>
      <c r="AD944" s="332"/>
      <c r="AE944" s="332"/>
      <c r="AF944" s="332"/>
      <c r="AG944" s="332"/>
      <c r="AH944" s="332"/>
      <c r="AI944" s="332"/>
      <c r="AJ944" s="332"/>
      <c r="AK944" s="332"/>
      <c r="AL944" s="332"/>
    </row>
    <row r="945" spans="10:38" ht="12.75">
      <c r="J945" s="332"/>
      <c r="K945" s="332"/>
      <c r="L945" s="332"/>
      <c r="M945" s="332"/>
      <c r="N945" s="332"/>
      <c r="O945" s="332"/>
      <c r="P945" s="332"/>
      <c r="Q945" s="332"/>
      <c r="R945" s="332"/>
      <c r="S945" s="332"/>
      <c r="T945" s="332"/>
      <c r="U945" s="332"/>
      <c r="V945" s="332"/>
      <c r="W945" s="332"/>
      <c r="X945" s="332"/>
      <c r="Y945" s="332"/>
      <c r="Z945" s="332"/>
      <c r="AA945" s="332"/>
      <c r="AB945" s="332"/>
      <c r="AC945" s="332"/>
      <c r="AD945" s="332"/>
      <c r="AE945" s="332"/>
      <c r="AF945" s="332"/>
      <c r="AG945" s="332"/>
      <c r="AH945" s="332"/>
      <c r="AI945" s="332"/>
      <c r="AJ945" s="332"/>
      <c r="AK945" s="332"/>
      <c r="AL945" s="332"/>
    </row>
    <row r="946" spans="10:38" ht="12.75">
      <c r="J946" s="332"/>
      <c r="K946" s="332"/>
      <c r="L946" s="332"/>
      <c r="M946" s="332"/>
      <c r="N946" s="332"/>
      <c r="O946" s="332"/>
      <c r="P946" s="332"/>
      <c r="Q946" s="332"/>
      <c r="R946" s="332"/>
      <c r="S946" s="332"/>
      <c r="T946" s="332"/>
      <c r="U946" s="332"/>
      <c r="V946" s="332"/>
      <c r="W946" s="332"/>
      <c r="X946" s="332"/>
      <c r="Y946" s="332"/>
      <c r="Z946" s="332"/>
      <c r="AA946" s="332"/>
      <c r="AB946" s="332"/>
      <c r="AC946" s="332"/>
      <c r="AD946" s="332"/>
      <c r="AE946" s="332"/>
      <c r="AF946" s="332"/>
      <c r="AG946" s="332"/>
      <c r="AH946" s="332"/>
      <c r="AI946" s="332"/>
      <c r="AJ946" s="332"/>
      <c r="AK946" s="332"/>
      <c r="AL946" s="332"/>
    </row>
    <row r="947" spans="10:38" ht="12.75">
      <c r="J947" s="332"/>
      <c r="K947" s="332"/>
      <c r="L947" s="332"/>
      <c r="M947" s="332"/>
      <c r="N947" s="332"/>
      <c r="O947" s="332"/>
      <c r="P947" s="332"/>
      <c r="Q947" s="332"/>
      <c r="R947" s="332"/>
      <c r="S947" s="332"/>
      <c r="T947" s="332"/>
      <c r="U947" s="332"/>
      <c r="V947" s="332"/>
      <c r="W947" s="332"/>
      <c r="X947" s="332"/>
      <c r="Y947" s="332"/>
      <c r="Z947" s="332"/>
      <c r="AA947" s="332"/>
      <c r="AB947" s="332"/>
      <c r="AC947" s="332"/>
      <c r="AD947" s="332"/>
      <c r="AE947" s="332"/>
      <c r="AF947" s="332"/>
      <c r="AG947" s="332"/>
      <c r="AH947" s="332"/>
      <c r="AI947" s="332"/>
      <c r="AJ947" s="332"/>
      <c r="AK947" s="332"/>
      <c r="AL947" s="332"/>
    </row>
    <row r="948" spans="10:38" ht="12.75">
      <c r="J948" s="332"/>
      <c r="K948" s="332"/>
      <c r="L948" s="332"/>
      <c r="M948" s="332"/>
      <c r="N948" s="332"/>
      <c r="O948" s="332"/>
      <c r="P948" s="332"/>
      <c r="Q948" s="332"/>
      <c r="R948" s="332"/>
      <c r="S948" s="332"/>
      <c r="T948" s="332"/>
      <c r="U948" s="332"/>
      <c r="V948" s="332"/>
      <c r="W948" s="332"/>
      <c r="X948" s="332"/>
      <c r="Y948" s="332"/>
      <c r="Z948" s="332"/>
      <c r="AA948" s="332"/>
      <c r="AB948" s="332"/>
      <c r="AC948" s="332"/>
      <c r="AD948" s="332"/>
      <c r="AE948" s="332"/>
      <c r="AF948" s="332"/>
      <c r="AG948" s="332"/>
      <c r="AH948" s="332"/>
      <c r="AI948" s="332"/>
      <c r="AJ948" s="332"/>
      <c r="AK948" s="332"/>
      <c r="AL948" s="332"/>
    </row>
    <row r="949" spans="10:38" ht="12.75">
      <c r="J949" s="332"/>
      <c r="K949" s="332"/>
      <c r="L949" s="332"/>
      <c r="M949" s="332"/>
      <c r="N949" s="332"/>
      <c r="O949" s="332"/>
      <c r="P949" s="332"/>
      <c r="Q949" s="332"/>
      <c r="R949" s="332"/>
      <c r="S949" s="332"/>
      <c r="T949" s="332"/>
      <c r="U949" s="332"/>
      <c r="V949" s="332"/>
      <c r="W949" s="332"/>
      <c r="X949" s="332"/>
      <c r="Y949" s="332"/>
      <c r="Z949" s="332"/>
      <c r="AA949" s="332"/>
      <c r="AB949" s="332"/>
      <c r="AC949" s="332"/>
      <c r="AD949" s="332"/>
      <c r="AE949" s="332"/>
      <c r="AF949" s="332"/>
      <c r="AG949" s="332"/>
      <c r="AH949" s="332"/>
      <c r="AI949" s="332"/>
      <c r="AJ949" s="332"/>
      <c r="AK949" s="332"/>
      <c r="AL949" s="332"/>
    </row>
    <row r="950" spans="10:38" ht="12.75">
      <c r="J950" s="332"/>
      <c r="K950" s="332"/>
      <c r="L950" s="332"/>
      <c r="M950" s="332"/>
      <c r="N950" s="332"/>
      <c r="O950" s="332"/>
      <c r="P950" s="332"/>
      <c r="Q950" s="332"/>
      <c r="R950" s="332"/>
      <c r="S950" s="332"/>
      <c r="T950" s="332"/>
      <c r="U950" s="332"/>
      <c r="V950" s="332"/>
      <c r="W950" s="332"/>
      <c r="X950" s="332"/>
      <c r="Y950" s="332"/>
      <c r="Z950" s="332"/>
      <c r="AA950" s="332"/>
      <c r="AB950" s="332"/>
      <c r="AC950" s="332"/>
      <c r="AD950" s="332"/>
      <c r="AE950" s="332"/>
      <c r="AF950" s="332"/>
      <c r="AG950" s="332"/>
      <c r="AH950" s="332"/>
      <c r="AI950" s="332"/>
      <c r="AJ950" s="332"/>
      <c r="AK950" s="332"/>
      <c r="AL950" s="332"/>
    </row>
    <row r="951" spans="10:38" ht="12.75">
      <c r="J951" s="332"/>
      <c r="K951" s="332"/>
      <c r="L951" s="332"/>
      <c r="M951" s="332"/>
      <c r="N951" s="332"/>
      <c r="O951" s="332"/>
      <c r="P951" s="332"/>
      <c r="Q951" s="332"/>
      <c r="R951" s="332"/>
      <c r="S951" s="332"/>
      <c r="T951" s="332"/>
      <c r="U951" s="332"/>
      <c r="V951" s="332"/>
      <c r="W951" s="332"/>
      <c r="X951" s="332"/>
      <c r="Y951" s="332"/>
      <c r="Z951" s="332"/>
      <c r="AA951" s="332"/>
      <c r="AB951" s="332"/>
      <c r="AC951" s="332"/>
      <c r="AD951" s="332"/>
      <c r="AE951" s="332"/>
      <c r="AF951" s="332"/>
      <c r="AG951" s="332"/>
      <c r="AH951" s="332"/>
      <c r="AI951" s="332"/>
      <c r="AJ951" s="332"/>
      <c r="AK951" s="332"/>
      <c r="AL951" s="332"/>
    </row>
    <row r="952" spans="10:38" ht="12.75">
      <c r="J952" s="332"/>
      <c r="K952" s="332"/>
      <c r="L952" s="332"/>
      <c r="M952" s="332"/>
      <c r="N952" s="332"/>
      <c r="O952" s="332"/>
      <c r="P952" s="332"/>
      <c r="Q952" s="332"/>
      <c r="R952" s="332"/>
      <c r="S952" s="332"/>
      <c r="T952" s="332"/>
      <c r="U952" s="332"/>
      <c r="V952" s="332"/>
      <c r="W952" s="332"/>
      <c r="X952" s="332"/>
      <c r="Y952" s="332"/>
      <c r="Z952" s="332"/>
      <c r="AA952" s="332"/>
      <c r="AB952" s="332"/>
      <c r="AC952" s="332"/>
      <c r="AD952" s="332"/>
      <c r="AE952" s="332"/>
      <c r="AF952" s="332"/>
      <c r="AG952" s="332"/>
      <c r="AH952" s="332"/>
      <c r="AI952" s="332"/>
      <c r="AJ952" s="332"/>
      <c r="AK952" s="332"/>
      <c r="AL952" s="332"/>
    </row>
    <row r="953" spans="10:38" ht="12.75">
      <c r="J953" s="332"/>
      <c r="K953" s="332"/>
      <c r="L953" s="332"/>
      <c r="M953" s="332"/>
      <c r="N953" s="332"/>
      <c r="O953" s="332"/>
      <c r="P953" s="332"/>
      <c r="Q953" s="332"/>
      <c r="R953" s="332"/>
      <c r="S953" s="332"/>
      <c r="T953" s="332"/>
      <c r="U953" s="332"/>
      <c r="V953" s="332"/>
      <c r="W953" s="332"/>
      <c r="X953" s="332"/>
      <c r="Y953" s="332"/>
      <c r="Z953" s="332"/>
      <c r="AA953" s="332"/>
      <c r="AB953" s="332"/>
      <c r="AC953" s="332"/>
      <c r="AD953" s="332"/>
      <c r="AE953" s="332"/>
      <c r="AF953" s="332"/>
      <c r="AG953" s="332"/>
      <c r="AH953" s="332"/>
      <c r="AI953" s="332"/>
      <c r="AJ953" s="332"/>
      <c r="AK953" s="332"/>
      <c r="AL953" s="332"/>
    </row>
    <row r="954" spans="10:38" ht="12.75">
      <c r="J954" s="332"/>
      <c r="K954" s="332"/>
      <c r="L954" s="332"/>
      <c r="M954" s="332"/>
      <c r="N954" s="332"/>
      <c r="O954" s="332"/>
      <c r="P954" s="332"/>
      <c r="Q954" s="332"/>
      <c r="R954" s="332"/>
      <c r="S954" s="332"/>
      <c r="T954" s="332"/>
      <c r="U954" s="332"/>
      <c r="V954" s="332"/>
      <c r="W954" s="332"/>
      <c r="X954" s="332"/>
      <c r="Y954" s="332"/>
      <c r="Z954" s="332"/>
      <c r="AA954" s="332"/>
      <c r="AB954" s="332"/>
      <c r="AC954" s="332"/>
      <c r="AD954" s="332"/>
      <c r="AE954" s="332"/>
      <c r="AF954" s="332"/>
      <c r="AG954" s="332"/>
      <c r="AH954" s="332"/>
      <c r="AI954" s="332"/>
      <c r="AJ954" s="332"/>
      <c r="AK954" s="332"/>
      <c r="AL954" s="332"/>
    </row>
    <row r="955" spans="10:38" ht="12.75">
      <c r="J955" s="332"/>
      <c r="K955" s="332"/>
      <c r="L955" s="332"/>
      <c r="M955" s="332"/>
      <c r="N955" s="332"/>
      <c r="O955" s="332"/>
      <c r="P955" s="332"/>
      <c r="Q955" s="332"/>
      <c r="R955" s="332"/>
      <c r="S955" s="332"/>
      <c r="T955" s="332"/>
      <c r="U955" s="332"/>
      <c r="V955" s="332"/>
      <c r="W955" s="332"/>
      <c r="X955" s="332"/>
      <c r="Y955" s="332"/>
      <c r="Z955" s="332"/>
      <c r="AA955" s="332"/>
      <c r="AB955" s="332"/>
      <c r="AC955" s="332"/>
      <c r="AD955" s="332"/>
      <c r="AE955" s="332"/>
      <c r="AF955" s="332"/>
      <c r="AG955" s="332"/>
      <c r="AH955" s="332"/>
      <c r="AI955" s="332"/>
      <c r="AJ955" s="332"/>
      <c r="AK955" s="332"/>
      <c r="AL955" s="332"/>
    </row>
    <row r="956" spans="10:38" ht="12.75">
      <c r="J956" s="332"/>
      <c r="K956" s="332"/>
      <c r="L956" s="332"/>
      <c r="M956" s="332"/>
      <c r="N956" s="332"/>
      <c r="O956" s="332"/>
      <c r="P956" s="332"/>
      <c r="Q956" s="332"/>
      <c r="R956" s="332"/>
      <c r="S956" s="332"/>
      <c r="T956" s="332"/>
      <c r="U956" s="332"/>
      <c r="V956" s="332"/>
      <c r="W956" s="332"/>
      <c r="X956" s="332"/>
      <c r="Y956" s="332"/>
      <c r="Z956" s="332"/>
      <c r="AA956" s="332"/>
      <c r="AB956" s="332"/>
      <c r="AC956" s="332"/>
      <c r="AD956" s="332"/>
      <c r="AE956" s="332"/>
      <c r="AF956" s="332"/>
      <c r="AG956" s="332"/>
      <c r="AH956" s="332"/>
      <c r="AI956" s="332"/>
      <c r="AJ956" s="332"/>
      <c r="AK956" s="332"/>
      <c r="AL956" s="332"/>
    </row>
    <row r="957" spans="10:38" ht="12.75">
      <c r="J957" s="332"/>
      <c r="K957" s="332"/>
      <c r="L957" s="332"/>
      <c r="M957" s="332"/>
      <c r="N957" s="332"/>
      <c r="O957" s="332"/>
      <c r="P957" s="332"/>
      <c r="Q957" s="332"/>
      <c r="R957" s="332"/>
      <c r="S957" s="332"/>
      <c r="T957" s="332"/>
      <c r="U957" s="332"/>
      <c r="V957" s="332"/>
      <c r="W957" s="332"/>
      <c r="X957" s="332"/>
      <c r="Y957" s="332"/>
      <c r="Z957" s="332"/>
      <c r="AA957" s="332"/>
      <c r="AB957" s="332"/>
      <c r="AC957" s="332"/>
      <c r="AD957" s="332"/>
      <c r="AE957" s="332"/>
      <c r="AF957" s="332"/>
      <c r="AG957" s="332"/>
      <c r="AH957" s="332"/>
      <c r="AI957" s="332"/>
      <c r="AJ957" s="332"/>
      <c r="AK957" s="332"/>
      <c r="AL957" s="332"/>
    </row>
    <row r="958" spans="10:38" ht="12.75">
      <c r="J958" s="332"/>
      <c r="K958" s="332"/>
      <c r="L958" s="332"/>
      <c r="M958" s="332"/>
      <c r="N958" s="332"/>
      <c r="O958" s="332"/>
      <c r="P958" s="332"/>
      <c r="Q958" s="332"/>
      <c r="R958" s="332"/>
      <c r="S958" s="332"/>
      <c r="T958" s="332"/>
      <c r="U958" s="332"/>
      <c r="V958" s="332"/>
      <c r="W958" s="332"/>
      <c r="X958" s="332"/>
      <c r="Y958" s="332"/>
      <c r="Z958" s="332"/>
      <c r="AA958" s="332"/>
      <c r="AB958" s="332"/>
      <c r="AC958" s="332"/>
      <c r="AD958" s="332"/>
      <c r="AE958" s="332"/>
      <c r="AF958" s="332"/>
      <c r="AG958" s="332"/>
      <c r="AH958" s="332"/>
      <c r="AI958" s="332"/>
      <c r="AJ958" s="332"/>
      <c r="AK958" s="332"/>
      <c r="AL958" s="332"/>
    </row>
    <row r="959" spans="10:38" ht="12.75">
      <c r="J959" s="332"/>
      <c r="K959" s="332"/>
      <c r="L959" s="332"/>
      <c r="M959" s="332"/>
      <c r="N959" s="332"/>
      <c r="O959" s="332"/>
      <c r="P959" s="332"/>
      <c r="Q959" s="332"/>
      <c r="R959" s="332"/>
      <c r="S959" s="332"/>
      <c r="T959" s="332"/>
      <c r="U959" s="332"/>
      <c r="V959" s="332"/>
      <c r="W959" s="332"/>
      <c r="X959" s="332"/>
      <c r="Y959" s="332"/>
      <c r="Z959" s="332"/>
      <c r="AA959" s="332"/>
      <c r="AB959" s="332"/>
      <c r="AC959" s="332"/>
      <c r="AD959" s="332"/>
      <c r="AE959" s="332"/>
      <c r="AF959" s="332"/>
      <c r="AG959" s="332"/>
      <c r="AH959" s="332"/>
      <c r="AI959" s="332"/>
      <c r="AJ959" s="332"/>
      <c r="AK959" s="332"/>
      <c r="AL959" s="332"/>
    </row>
    <row r="960" spans="10:38" ht="12.75">
      <c r="J960" s="332"/>
      <c r="K960" s="332"/>
      <c r="L960" s="332"/>
      <c r="M960" s="332"/>
      <c r="N960" s="332"/>
      <c r="O960" s="332"/>
      <c r="P960" s="332"/>
      <c r="Q960" s="332"/>
      <c r="R960" s="332"/>
      <c r="S960" s="332"/>
      <c r="T960" s="332"/>
      <c r="U960" s="332"/>
      <c r="V960" s="332"/>
      <c r="W960" s="332"/>
      <c r="X960" s="332"/>
      <c r="Y960" s="332"/>
      <c r="Z960" s="332"/>
      <c r="AA960" s="332"/>
      <c r="AB960" s="332"/>
      <c r="AC960" s="332"/>
      <c r="AD960" s="332"/>
      <c r="AE960" s="332"/>
      <c r="AF960" s="332"/>
      <c r="AG960" s="332"/>
      <c r="AH960" s="332"/>
      <c r="AI960" s="332"/>
      <c r="AJ960" s="332"/>
      <c r="AK960" s="332"/>
      <c r="AL960" s="332"/>
    </row>
    <row r="961" spans="10:38" ht="12.75">
      <c r="J961" s="332"/>
      <c r="K961" s="332"/>
      <c r="L961" s="332"/>
      <c r="M961" s="332"/>
      <c r="N961" s="332"/>
      <c r="O961" s="332"/>
      <c r="P961" s="332"/>
      <c r="Q961" s="332"/>
      <c r="R961" s="332"/>
      <c r="S961" s="332"/>
      <c r="T961" s="332"/>
      <c r="U961" s="332"/>
      <c r="V961" s="332"/>
      <c r="W961" s="332"/>
      <c r="X961" s="332"/>
      <c r="Y961" s="332"/>
      <c r="Z961" s="332"/>
      <c r="AA961" s="332"/>
      <c r="AB961" s="332"/>
      <c r="AC961" s="332"/>
      <c r="AD961" s="332"/>
      <c r="AE961" s="332"/>
      <c r="AF961" s="332"/>
      <c r="AG961" s="332"/>
      <c r="AH961" s="332"/>
      <c r="AI961" s="332"/>
      <c r="AJ961" s="332"/>
      <c r="AK961" s="332"/>
      <c r="AL961" s="332"/>
    </row>
    <row r="962" spans="10:38" ht="12.75">
      <c r="J962" s="332"/>
      <c r="K962" s="332"/>
      <c r="L962" s="332"/>
      <c r="M962" s="332"/>
      <c r="N962" s="332"/>
      <c r="O962" s="332"/>
      <c r="P962" s="332"/>
      <c r="Q962" s="332"/>
      <c r="R962" s="332"/>
      <c r="S962" s="332"/>
      <c r="T962" s="332"/>
      <c r="U962" s="332"/>
      <c r="V962" s="332"/>
      <c r="W962" s="332"/>
      <c r="X962" s="332"/>
      <c r="Y962" s="332"/>
      <c r="Z962" s="332"/>
      <c r="AA962" s="332"/>
      <c r="AB962" s="332"/>
      <c r="AC962" s="332"/>
      <c r="AD962" s="332"/>
      <c r="AE962" s="332"/>
      <c r="AF962" s="332"/>
      <c r="AG962" s="332"/>
      <c r="AH962" s="332"/>
      <c r="AI962" s="332"/>
      <c r="AJ962" s="332"/>
      <c r="AK962" s="332"/>
      <c r="AL962" s="332"/>
    </row>
    <row r="963" spans="10:38" ht="12.75">
      <c r="J963" s="332"/>
      <c r="K963" s="332"/>
      <c r="L963" s="332"/>
      <c r="M963" s="332"/>
      <c r="N963" s="332"/>
      <c r="O963" s="332"/>
      <c r="P963" s="332"/>
      <c r="Q963" s="332"/>
      <c r="R963" s="332"/>
      <c r="S963" s="332"/>
      <c r="T963" s="332"/>
      <c r="U963" s="332"/>
      <c r="V963" s="332"/>
      <c r="W963" s="332"/>
      <c r="X963" s="332"/>
      <c r="Y963" s="332"/>
      <c r="Z963" s="332"/>
      <c r="AA963" s="332"/>
      <c r="AB963" s="332"/>
      <c r="AC963" s="332"/>
      <c r="AD963" s="332"/>
      <c r="AE963" s="332"/>
      <c r="AF963" s="332"/>
      <c r="AG963" s="332"/>
      <c r="AH963" s="332"/>
      <c r="AI963" s="332"/>
      <c r="AJ963" s="332"/>
      <c r="AK963" s="332"/>
      <c r="AL963" s="332"/>
    </row>
    <row r="964" spans="10:38" ht="12.75">
      <c r="J964" s="332"/>
      <c r="K964" s="332"/>
      <c r="L964" s="332"/>
      <c r="M964" s="332"/>
      <c r="N964" s="332"/>
      <c r="O964" s="332"/>
      <c r="P964" s="332"/>
      <c r="Q964" s="332"/>
      <c r="R964" s="332"/>
      <c r="S964" s="332"/>
      <c r="T964" s="332"/>
      <c r="U964" s="332"/>
      <c r="V964" s="332"/>
      <c r="W964" s="332"/>
      <c r="X964" s="332"/>
      <c r="Y964" s="332"/>
      <c r="Z964" s="332"/>
      <c r="AA964" s="332"/>
      <c r="AB964" s="332"/>
      <c r="AC964" s="332"/>
      <c r="AD964" s="332"/>
      <c r="AE964" s="332"/>
      <c r="AF964" s="332"/>
      <c r="AG964" s="332"/>
      <c r="AH964" s="332"/>
      <c r="AI964" s="332"/>
      <c r="AJ964" s="332"/>
      <c r="AK964" s="332"/>
      <c r="AL964" s="332"/>
    </row>
    <row r="965" spans="10:38" ht="12.75">
      <c r="J965" s="332"/>
      <c r="K965" s="332"/>
      <c r="L965" s="332"/>
      <c r="M965" s="332"/>
      <c r="N965" s="332"/>
      <c r="O965" s="332"/>
      <c r="P965" s="332"/>
      <c r="Q965" s="332"/>
      <c r="R965" s="332"/>
      <c r="S965" s="332"/>
      <c r="T965" s="332"/>
      <c r="U965" s="332"/>
      <c r="V965" s="332"/>
      <c r="W965" s="332"/>
      <c r="X965" s="332"/>
      <c r="Y965" s="332"/>
      <c r="Z965" s="332"/>
      <c r="AA965" s="332"/>
      <c r="AB965" s="332"/>
      <c r="AC965" s="332"/>
      <c r="AD965" s="332"/>
      <c r="AE965" s="332"/>
      <c r="AF965" s="332"/>
      <c r="AG965" s="332"/>
      <c r="AH965" s="332"/>
      <c r="AI965" s="332"/>
      <c r="AJ965" s="332"/>
      <c r="AK965" s="332"/>
      <c r="AL965" s="332"/>
    </row>
    <row r="966" spans="10:38" ht="12.75">
      <c r="J966" s="332"/>
      <c r="K966" s="332"/>
      <c r="L966" s="332"/>
      <c r="M966" s="332"/>
      <c r="N966" s="332"/>
      <c r="O966" s="332"/>
      <c r="P966" s="332"/>
      <c r="Q966" s="332"/>
      <c r="R966" s="332"/>
      <c r="S966" s="332"/>
      <c r="T966" s="332"/>
      <c r="U966" s="332"/>
      <c r="V966" s="332"/>
      <c r="W966" s="332"/>
      <c r="X966" s="332"/>
      <c r="Y966" s="332"/>
      <c r="Z966" s="332"/>
      <c r="AA966" s="332"/>
      <c r="AB966" s="332"/>
      <c r="AC966" s="332"/>
      <c r="AD966" s="332"/>
      <c r="AE966" s="332"/>
      <c r="AF966" s="332"/>
      <c r="AG966" s="332"/>
      <c r="AH966" s="332"/>
      <c r="AI966" s="332"/>
      <c r="AJ966" s="332"/>
      <c r="AK966" s="332"/>
      <c r="AL966" s="332"/>
    </row>
    <row r="967" spans="10:38" ht="12.75">
      <c r="J967" s="332"/>
      <c r="K967" s="332"/>
      <c r="L967" s="332"/>
      <c r="M967" s="332"/>
      <c r="N967" s="332"/>
      <c r="O967" s="332"/>
      <c r="P967" s="332"/>
      <c r="Q967" s="332"/>
      <c r="R967" s="332"/>
      <c r="S967" s="332"/>
      <c r="T967" s="332"/>
      <c r="U967" s="332"/>
      <c r="V967" s="332"/>
      <c r="W967" s="332"/>
      <c r="X967" s="332"/>
      <c r="Y967" s="332"/>
      <c r="Z967" s="332"/>
      <c r="AA967" s="332"/>
      <c r="AB967" s="332"/>
      <c r="AC967" s="332"/>
      <c r="AD967" s="332"/>
      <c r="AE967" s="332"/>
      <c r="AF967" s="332"/>
      <c r="AG967" s="332"/>
      <c r="AH967" s="332"/>
      <c r="AI967" s="332"/>
      <c r="AJ967" s="332"/>
      <c r="AK967" s="332"/>
      <c r="AL967" s="332"/>
    </row>
    <row r="968" spans="10:38" ht="12.75">
      <c r="J968" s="332"/>
      <c r="K968" s="332"/>
      <c r="L968" s="332"/>
      <c r="M968" s="332"/>
      <c r="N968" s="332"/>
      <c r="O968" s="332"/>
      <c r="P968" s="332"/>
      <c r="Q968" s="332"/>
      <c r="R968" s="332"/>
      <c r="S968" s="332"/>
      <c r="T968" s="332"/>
      <c r="U968" s="332"/>
      <c r="V968" s="332"/>
      <c r="W968" s="332"/>
      <c r="X968" s="332"/>
      <c r="Y968" s="332"/>
      <c r="Z968" s="332"/>
      <c r="AA968" s="332"/>
      <c r="AB968" s="332"/>
      <c r="AC968" s="332"/>
      <c r="AD968" s="332"/>
      <c r="AE968" s="332"/>
      <c r="AF968" s="332"/>
      <c r="AG968" s="332"/>
      <c r="AH968" s="332"/>
      <c r="AI968" s="332"/>
      <c r="AJ968" s="332"/>
      <c r="AK968" s="332"/>
      <c r="AL968" s="332"/>
    </row>
    <row r="969" spans="10:38" ht="12.75">
      <c r="J969" s="332"/>
      <c r="K969" s="332"/>
      <c r="L969" s="332"/>
      <c r="M969" s="332"/>
      <c r="N969" s="332"/>
      <c r="O969" s="332"/>
      <c r="P969" s="332"/>
      <c r="Q969" s="332"/>
      <c r="R969" s="332"/>
      <c r="S969" s="332"/>
      <c r="T969" s="332"/>
      <c r="U969" s="332"/>
      <c r="V969" s="332"/>
      <c r="W969" s="332"/>
      <c r="X969" s="332"/>
      <c r="Y969" s="332"/>
      <c r="Z969" s="332"/>
      <c r="AA969" s="332"/>
      <c r="AB969" s="332"/>
      <c r="AC969" s="332"/>
      <c r="AD969" s="332"/>
      <c r="AE969" s="332"/>
      <c r="AF969" s="332"/>
      <c r="AG969" s="332"/>
      <c r="AH969" s="332"/>
      <c r="AI969" s="332"/>
      <c r="AJ969" s="332"/>
      <c r="AK969" s="332"/>
      <c r="AL969" s="332"/>
    </row>
    <row r="970" spans="10:38" ht="12.75">
      <c r="J970" s="332"/>
      <c r="K970" s="332"/>
      <c r="L970" s="332"/>
      <c r="M970" s="332"/>
      <c r="N970" s="332"/>
      <c r="O970" s="332"/>
      <c r="P970" s="332"/>
      <c r="Q970" s="332"/>
      <c r="R970" s="332"/>
      <c r="S970" s="332"/>
      <c r="T970" s="332"/>
      <c r="U970" s="332"/>
      <c r="V970" s="332"/>
      <c r="W970" s="332"/>
      <c r="X970" s="332"/>
      <c r="Y970" s="332"/>
      <c r="Z970" s="332"/>
      <c r="AA970" s="332"/>
      <c r="AB970" s="332"/>
      <c r="AC970" s="332"/>
      <c r="AD970" s="332"/>
      <c r="AE970" s="332"/>
      <c r="AF970" s="332"/>
      <c r="AG970" s="332"/>
      <c r="AH970" s="332"/>
      <c r="AI970" s="332"/>
      <c r="AJ970" s="332"/>
      <c r="AK970" s="332"/>
      <c r="AL970" s="332"/>
    </row>
    <row r="971" spans="10:38" ht="12.75">
      <c r="J971" s="332"/>
      <c r="K971" s="332"/>
      <c r="L971" s="332"/>
      <c r="M971" s="332"/>
      <c r="N971" s="332"/>
      <c r="O971" s="332"/>
      <c r="P971" s="332"/>
      <c r="Q971" s="332"/>
      <c r="R971" s="332"/>
      <c r="S971" s="332"/>
      <c r="T971" s="332"/>
      <c r="U971" s="332"/>
      <c r="V971" s="332"/>
      <c r="W971" s="332"/>
      <c r="X971" s="332"/>
      <c r="Y971" s="332"/>
      <c r="Z971" s="332"/>
      <c r="AA971" s="332"/>
      <c r="AB971" s="332"/>
      <c r="AC971" s="332"/>
      <c r="AD971" s="332"/>
      <c r="AE971" s="332"/>
      <c r="AF971" s="332"/>
      <c r="AG971" s="332"/>
      <c r="AH971" s="332"/>
      <c r="AI971" s="332"/>
      <c r="AJ971" s="332"/>
      <c r="AK971" s="332"/>
      <c r="AL971" s="332"/>
    </row>
    <row r="972" spans="10:38" ht="12.75">
      <c r="J972" s="332"/>
      <c r="K972" s="332"/>
      <c r="L972" s="332"/>
      <c r="M972" s="332"/>
      <c r="N972" s="332"/>
      <c r="O972" s="332"/>
      <c r="P972" s="332"/>
      <c r="Q972" s="332"/>
      <c r="R972" s="332"/>
      <c r="S972" s="332"/>
      <c r="T972" s="332"/>
      <c r="U972" s="332"/>
      <c r="V972" s="332"/>
      <c r="W972" s="332"/>
      <c r="X972" s="332"/>
      <c r="Y972" s="332"/>
      <c r="Z972" s="332"/>
      <c r="AA972" s="332"/>
      <c r="AB972" s="332"/>
      <c r="AC972" s="332"/>
      <c r="AD972" s="332"/>
      <c r="AE972" s="332"/>
      <c r="AF972" s="332"/>
      <c r="AG972" s="332"/>
      <c r="AH972" s="332"/>
      <c r="AI972" s="332"/>
      <c r="AJ972" s="332"/>
      <c r="AK972" s="332"/>
      <c r="AL972" s="332"/>
    </row>
    <row r="973" spans="10:38" ht="12.75">
      <c r="J973" s="332"/>
      <c r="K973" s="332"/>
      <c r="L973" s="332"/>
      <c r="M973" s="332"/>
      <c r="N973" s="332"/>
      <c r="O973" s="332"/>
      <c r="P973" s="332"/>
      <c r="Q973" s="332"/>
      <c r="R973" s="332"/>
      <c r="S973" s="332"/>
      <c r="T973" s="332"/>
      <c r="U973" s="332"/>
      <c r="V973" s="332"/>
      <c r="W973" s="332"/>
      <c r="X973" s="332"/>
      <c r="Y973" s="332"/>
      <c r="Z973" s="332"/>
      <c r="AA973" s="332"/>
      <c r="AB973" s="332"/>
      <c r="AC973" s="332"/>
      <c r="AD973" s="332"/>
      <c r="AE973" s="332"/>
      <c r="AF973" s="332"/>
      <c r="AG973" s="332"/>
      <c r="AH973" s="332"/>
      <c r="AI973" s="332"/>
      <c r="AJ973" s="332"/>
      <c r="AK973" s="332"/>
      <c r="AL973" s="332"/>
    </row>
    <row r="974" spans="10:38" ht="12.75">
      <c r="J974" s="332"/>
      <c r="K974" s="332"/>
      <c r="L974" s="332"/>
      <c r="M974" s="332"/>
      <c r="N974" s="332"/>
      <c r="O974" s="332"/>
      <c r="P974" s="332"/>
      <c r="Q974" s="332"/>
      <c r="R974" s="332"/>
      <c r="S974" s="332"/>
      <c r="T974" s="332"/>
      <c r="U974" s="332"/>
      <c r="V974" s="332"/>
      <c r="W974" s="332"/>
      <c r="X974" s="332"/>
      <c r="Y974" s="332"/>
      <c r="Z974" s="332"/>
      <c r="AA974" s="332"/>
      <c r="AB974" s="332"/>
      <c r="AC974" s="332"/>
      <c r="AD974" s="332"/>
      <c r="AE974" s="332"/>
      <c r="AF974" s="332"/>
      <c r="AG974" s="332"/>
      <c r="AH974" s="332"/>
      <c r="AI974" s="332"/>
      <c r="AJ974" s="332"/>
      <c r="AK974" s="332"/>
      <c r="AL974" s="332"/>
    </row>
    <row r="975" spans="10:38" ht="12.75">
      <c r="J975" s="332"/>
      <c r="K975" s="332"/>
      <c r="L975" s="332"/>
      <c r="M975" s="332"/>
      <c r="N975" s="332"/>
      <c r="O975" s="332"/>
      <c r="P975" s="332"/>
      <c r="Q975" s="332"/>
      <c r="R975" s="332"/>
      <c r="S975" s="332"/>
      <c r="T975" s="332"/>
      <c r="U975" s="332"/>
      <c r="V975" s="332"/>
      <c r="W975" s="332"/>
      <c r="X975" s="332"/>
      <c r="Y975" s="332"/>
      <c r="Z975" s="332"/>
      <c r="AA975" s="332"/>
      <c r="AB975" s="332"/>
      <c r="AC975" s="332"/>
      <c r="AD975" s="332"/>
      <c r="AE975" s="332"/>
      <c r="AF975" s="332"/>
      <c r="AG975" s="332"/>
      <c r="AH975" s="332"/>
      <c r="AI975" s="332"/>
      <c r="AJ975" s="332"/>
      <c r="AK975" s="332"/>
      <c r="AL975" s="332"/>
    </row>
    <row r="976" spans="10:38" ht="12.75">
      <c r="J976" s="332"/>
      <c r="K976" s="332"/>
      <c r="L976" s="332"/>
      <c r="M976" s="332"/>
      <c r="N976" s="332"/>
      <c r="O976" s="332"/>
      <c r="P976" s="332"/>
      <c r="Q976" s="332"/>
      <c r="R976" s="332"/>
      <c r="S976" s="332"/>
      <c r="T976" s="332"/>
      <c r="U976" s="332"/>
      <c r="V976" s="332"/>
      <c r="W976" s="332"/>
      <c r="X976" s="332"/>
      <c r="Y976" s="332"/>
      <c r="Z976" s="332"/>
      <c r="AA976" s="332"/>
      <c r="AB976" s="332"/>
      <c r="AC976" s="332"/>
      <c r="AD976" s="332"/>
      <c r="AE976" s="332"/>
      <c r="AF976" s="332"/>
      <c r="AG976" s="332"/>
      <c r="AH976" s="332"/>
      <c r="AI976" s="332"/>
      <c r="AJ976" s="332"/>
      <c r="AK976" s="332"/>
      <c r="AL976" s="332"/>
    </row>
    <row r="977" spans="10:38" ht="12.75">
      <c r="J977" s="332"/>
      <c r="K977" s="332"/>
      <c r="L977" s="332"/>
      <c r="M977" s="332"/>
      <c r="N977" s="332"/>
      <c r="O977" s="332"/>
      <c r="P977" s="332"/>
      <c r="Q977" s="332"/>
      <c r="R977" s="332"/>
      <c r="S977" s="332"/>
      <c r="T977" s="332"/>
      <c r="U977" s="332"/>
      <c r="V977" s="332"/>
      <c r="W977" s="332"/>
      <c r="X977" s="332"/>
      <c r="Y977" s="332"/>
      <c r="Z977" s="332"/>
      <c r="AA977" s="332"/>
      <c r="AB977" s="332"/>
      <c r="AC977" s="332"/>
      <c r="AD977" s="332"/>
      <c r="AE977" s="332"/>
      <c r="AF977" s="332"/>
      <c r="AG977" s="332"/>
      <c r="AH977" s="332"/>
      <c r="AI977" s="332"/>
      <c r="AJ977" s="332"/>
      <c r="AK977" s="332"/>
      <c r="AL977" s="332"/>
    </row>
    <row r="978" spans="10:38" ht="12.75">
      <c r="J978" s="332"/>
      <c r="K978" s="332"/>
      <c r="L978" s="332"/>
      <c r="M978" s="332"/>
      <c r="N978" s="332"/>
      <c r="O978" s="332"/>
      <c r="P978" s="332"/>
      <c r="Q978" s="332"/>
      <c r="R978" s="332"/>
      <c r="S978" s="332"/>
      <c r="T978" s="332"/>
      <c r="U978" s="332"/>
      <c r="V978" s="332"/>
      <c r="W978" s="332"/>
      <c r="X978" s="332"/>
      <c r="Y978" s="332"/>
      <c r="Z978" s="332"/>
      <c r="AA978" s="332"/>
      <c r="AB978" s="332"/>
      <c r="AC978" s="332"/>
      <c r="AD978" s="332"/>
      <c r="AE978" s="332"/>
      <c r="AF978" s="332"/>
      <c r="AG978" s="332"/>
      <c r="AH978" s="332"/>
      <c r="AI978" s="332"/>
      <c r="AJ978" s="332"/>
      <c r="AK978" s="332"/>
      <c r="AL978" s="332"/>
    </row>
    <row r="979" spans="10:38" ht="12.75">
      <c r="J979" s="332"/>
      <c r="K979" s="332"/>
      <c r="L979" s="332"/>
      <c r="M979" s="332"/>
      <c r="N979" s="332"/>
      <c r="O979" s="332"/>
      <c r="P979" s="332"/>
      <c r="Q979" s="332"/>
      <c r="R979" s="332"/>
      <c r="S979" s="332"/>
      <c r="T979" s="332"/>
      <c r="U979" s="332"/>
      <c r="V979" s="332"/>
      <c r="W979" s="332"/>
      <c r="X979" s="332"/>
      <c r="Y979" s="332"/>
      <c r="Z979" s="332"/>
      <c r="AA979" s="332"/>
      <c r="AB979" s="332"/>
      <c r="AC979" s="332"/>
      <c r="AD979" s="332"/>
      <c r="AE979" s="332"/>
      <c r="AF979" s="332"/>
      <c r="AG979" s="332"/>
      <c r="AH979" s="332"/>
      <c r="AI979" s="332"/>
      <c r="AJ979" s="332"/>
      <c r="AK979" s="332"/>
      <c r="AL979" s="332"/>
    </row>
    <row r="980" spans="10:38" ht="12.75">
      <c r="J980" s="332"/>
      <c r="K980" s="332"/>
      <c r="L980" s="332"/>
      <c r="M980" s="332"/>
      <c r="N980" s="332"/>
      <c r="O980" s="332"/>
      <c r="P980" s="332"/>
      <c r="Q980" s="332"/>
      <c r="R980" s="332"/>
      <c r="S980" s="332"/>
      <c r="T980" s="332"/>
      <c r="U980" s="332"/>
      <c r="V980" s="332"/>
      <c r="W980" s="332"/>
      <c r="X980" s="332"/>
      <c r="Y980" s="332"/>
      <c r="Z980" s="332"/>
      <c r="AA980" s="332"/>
      <c r="AB980" s="332"/>
      <c r="AC980" s="332"/>
      <c r="AD980" s="332"/>
      <c r="AE980" s="332"/>
      <c r="AF980" s="332"/>
      <c r="AG980" s="332"/>
      <c r="AH980" s="332"/>
      <c r="AI980" s="332"/>
      <c r="AJ980" s="332"/>
      <c r="AK980" s="332"/>
      <c r="AL980" s="332"/>
    </row>
    <row r="981" spans="10:38" ht="12.75">
      <c r="J981" s="332"/>
      <c r="K981" s="332"/>
      <c r="L981" s="332"/>
      <c r="M981" s="332"/>
      <c r="N981" s="332"/>
      <c r="O981" s="332"/>
      <c r="P981" s="332"/>
      <c r="Q981" s="332"/>
      <c r="R981" s="332"/>
      <c r="S981" s="332"/>
      <c r="T981" s="332"/>
      <c r="U981" s="332"/>
      <c r="V981" s="332"/>
      <c r="W981" s="332"/>
      <c r="X981" s="332"/>
      <c r="Y981" s="332"/>
      <c r="Z981" s="332"/>
      <c r="AA981" s="332"/>
      <c r="AB981" s="332"/>
      <c r="AC981" s="332"/>
      <c r="AD981" s="332"/>
      <c r="AE981" s="332"/>
      <c r="AF981" s="332"/>
      <c r="AG981" s="332"/>
      <c r="AH981" s="332"/>
      <c r="AI981" s="332"/>
      <c r="AJ981" s="332"/>
      <c r="AK981" s="332"/>
      <c r="AL981" s="332"/>
    </row>
    <row r="982" spans="10:38" ht="12.75">
      <c r="J982" s="332"/>
      <c r="K982" s="332"/>
      <c r="L982" s="332"/>
      <c r="M982" s="332"/>
      <c r="N982" s="332"/>
      <c r="O982" s="332"/>
      <c r="P982" s="332"/>
      <c r="Q982" s="332"/>
      <c r="R982" s="332"/>
      <c r="S982" s="332"/>
      <c r="T982" s="332"/>
      <c r="U982" s="332"/>
      <c r="V982" s="332"/>
      <c r="W982" s="332"/>
      <c r="X982" s="332"/>
      <c r="Y982" s="332"/>
      <c r="Z982" s="332"/>
      <c r="AA982" s="332"/>
      <c r="AB982" s="332"/>
      <c r="AC982" s="332"/>
      <c r="AD982" s="332"/>
      <c r="AE982" s="332"/>
      <c r="AF982" s="332"/>
      <c r="AG982" s="332"/>
      <c r="AH982" s="332"/>
      <c r="AI982" s="332"/>
      <c r="AJ982" s="332"/>
      <c r="AK982" s="332"/>
      <c r="AL982" s="332"/>
    </row>
    <row r="983" spans="10:38" ht="12.75">
      <c r="J983" s="332"/>
      <c r="K983" s="332"/>
      <c r="L983" s="332"/>
      <c r="M983" s="332"/>
      <c r="N983" s="332"/>
      <c r="O983" s="332"/>
      <c r="P983" s="332"/>
      <c r="Q983" s="332"/>
      <c r="R983" s="332"/>
      <c r="S983" s="332"/>
      <c r="T983" s="332"/>
      <c r="U983" s="332"/>
      <c r="V983" s="332"/>
      <c r="W983" s="332"/>
      <c r="X983" s="332"/>
      <c r="Y983" s="332"/>
      <c r="Z983" s="332"/>
      <c r="AA983" s="332"/>
      <c r="AB983" s="332"/>
      <c r="AC983" s="332"/>
      <c r="AD983" s="332"/>
      <c r="AE983" s="332"/>
      <c r="AF983" s="332"/>
      <c r="AG983" s="332"/>
      <c r="AH983" s="332"/>
      <c r="AI983" s="332"/>
      <c r="AJ983" s="332"/>
      <c r="AK983" s="332"/>
      <c r="AL983" s="332"/>
    </row>
    <row r="984" spans="10:38" ht="12.75">
      <c r="J984" s="332"/>
      <c r="K984" s="332"/>
      <c r="L984" s="332"/>
      <c r="M984" s="332"/>
      <c r="N984" s="332"/>
      <c r="O984" s="332"/>
      <c r="P984" s="332"/>
      <c r="Q984" s="332"/>
      <c r="R984" s="332"/>
      <c r="S984" s="332"/>
      <c r="T984" s="332"/>
      <c r="U984" s="332"/>
      <c r="V984" s="332"/>
      <c r="W984" s="332"/>
      <c r="X984" s="332"/>
      <c r="Y984" s="332"/>
      <c r="Z984" s="332"/>
      <c r="AA984" s="332"/>
      <c r="AB984" s="332"/>
      <c r="AC984" s="332"/>
      <c r="AD984" s="332"/>
      <c r="AE984" s="332"/>
      <c r="AF984" s="332"/>
      <c r="AG984" s="332"/>
      <c r="AH984" s="332"/>
      <c r="AI984" s="332"/>
      <c r="AJ984" s="332"/>
      <c r="AK984" s="332"/>
      <c r="AL984" s="332"/>
    </row>
    <row r="985" spans="10:38" ht="12.75">
      <c r="J985" s="332"/>
      <c r="K985" s="332"/>
      <c r="L985" s="332"/>
      <c r="M985" s="332"/>
      <c r="N985" s="332"/>
      <c r="O985" s="332"/>
      <c r="P985" s="332"/>
      <c r="Q985" s="332"/>
      <c r="R985" s="332"/>
      <c r="S985" s="332"/>
      <c r="T985" s="332"/>
      <c r="U985" s="332"/>
      <c r="V985" s="332"/>
      <c r="W985" s="332"/>
      <c r="X985" s="332"/>
      <c r="Y985" s="332"/>
      <c r="Z985" s="332"/>
      <c r="AA985" s="332"/>
      <c r="AB985" s="332"/>
      <c r="AC985" s="332"/>
      <c r="AD985" s="332"/>
      <c r="AE985" s="332"/>
      <c r="AF985" s="332"/>
      <c r="AG985" s="332"/>
      <c r="AH985" s="332"/>
      <c r="AI985" s="332"/>
      <c r="AJ985" s="332"/>
      <c r="AK985" s="332"/>
      <c r="AL985" s="332"/>
    </row>
    <row r="986" spans="10:38" ht="12.75">
      <c r="J986" s="332"/>
      <c r="K986" s="332"/>
      <c r="L986" s="332"/>
      <c r="M986" s="332"/>
      <c r="N986" s="332"/>
      <c r="O986" s="332"/>
      <c r="P986" s="332"/>
      <c r="Q986" s="332"/>
      <c r="R986" s="332"/>
      <c r="S986" s="332"/>
      <c r="T986" s="332"/>
      <c r="U986" s="332"/>
      <c r="V986" s="332"/>
      <c r="W986" s="332"/>
      <c r="X986" s="332"/>
      <c r="Y986" s="332"/>
      <c r="Z986" s="332"/>
      <c r="AA986" s="332"/>
      <c r="AB986" s="332"/>
      <c r="AC986" s="332"/>
      <c r="AD986" s="332"/>
      <c r="AE986" s="332"/>
      <c r="AF986" s="332"/>
      <c r="AG986" s="332"/>
      <c r="AH986" s="332"/>
      <c r="AI986" s="332"/>
      <c r="AJ986" s="332"/>
      <c r="AK986" s="332"/>
      <c r="AL986" s="332"/>
    </row>
    <row r="987" spans="10:38" ht="12.75">
      <c r="J987" s="332"/>
      <c r="K987" s="332"/>
      <c r="L987" s="332"/>
      <c r="M987" s="332"/>
      <c r="N987" s="332"/>
      <c r="O987" s="332"/>
      <c r="P987" s="332"/>
      <c r="Q987" s="332"/>
      <c r="R987" s="332"/>
      <c r="S987" s="332"/>
      <c r="T987" s="332"/>
      <c r="U987" s="332"/>
      <c r="V987" s="332"/>
      <c r="W987" s="332"/>
      <c r="X987" s="332"/>
      <c r="Y987" s="332"/>
      <c r="Z987" s="332"/>
      <c r="AA987" s="332"/>
      <c r="AB987" s="332"/>
      <c r="AC987" s="332"/>
      <c r="AD987" s="332"/>
      <c r="AE987" s="332"/>
      <c r="AF987" s="332"/>
      <c r="AG987" s="332"/>
      <c r="AH987" s="332"/>
      <c r="AI987" s="332"/>
      <c r="AJ987" s="332"/>
      <c r="AK987" s="332"/>
      <c r="AL987" s="332"/>
    </row>
    <row r="988" spans="10:38" ht="12.75">
      <c r="J988" s="332"/>
      <c r="K988" s="332"/>
      <c r="L988" s="332"/>
      <c r="M988" s="332"/>
      <c r="N988" s="332"/>
      <c r="O988" s="332"/>
      <c r="P988" s="332"/>
      <c r="Q988" s="332"/>
      <c r="R988" s="332"/>
      <c r="S988" s="332"/>
      <c r="T988" s="332"/>
      <c r="U988" s="332"/>
      <c r="V988" s="332"/>
      <c r="W988" s="332"/>
      <c r="X988" s="332"/>
      <c r="Y988" s="332"/>
      <c r="Z988" s="332"/>
      <c r="AA988" s="332"/>
      <c r="AB988" s="332"/>
      <c r="AC988" s="332"/>
      <c r="AD988" s="332"/>
      <c r="AE988" s="332"/>
      <c r="AF988" s="332"/>
      <c r="AG988" s="332"/>
      <c r="AH988" s="332"/>
      <c r="AI988" s="332"/>
      <c r="AJ988" s="332"/>
      <c r="AK988" s="332"/>
      <c r="AL988" s="332"/>
    </row>
    <row r="989" spans="10:38" ht="12.75">
      <c r="J989" s="332"/>
      <c r="K989" s="332"/>
      <c r="L989" s="332"/>
      <c r="M989" s="332"/>
      <c r="N989" s="332"/>
      <c r="O989" s="332"/>
      <c r="P989" s="332"/>
      <c r="Q989" s="332"/>
      <c r="R989" s="332"/>
      <c r="S989" s="332"/>
      <c r="T989" s="332"/>
      <c r="U989" s="332"/>
      <c r="V989" s="332"/>
      <c r="W989" s="332"/>
      <c r="X989" s="332"/>
      <c r="Y989" s="332"/>
      <c r="Z989" s="332"/>
      <c r="AA989" s="332"/>
      <c r="AB989" s="332"/>
      <c r="AC989" s="332"/>
      <c r="AD989" s="332"/>
      <c r="AE989" s="332"/>
      <c r="AF989" s="332"/>
      <c r="AG989" s="332"/>
      <c r="AH989" s="332"/>
      <c r="AI989" s="332"/>
      <c r="AJ989" s="332"/>
      <c r="AK989" s="332"/>
      <c r="AL989" s="332"/>
    </row>
    <row r="990" spans="10:38" ht="12.75">
      <c r="J990" s="332"/>
      <c r="K990" s="332"/>
      <c r="L990" s="332"/>
      <c r="M990" s="332"/>
      <c r="N990" s="332"/>
      <c r="O990" s="332"/>
      <c r="P990" s="332"/>
      <c r="Q990" s="332"/>
      <c r="R990" s="332"/>
      <c r="S990" s="332"/>
      <c r="T990" s="332"/>
      <c r="U990" s="332"/>
      <c r="V990" s="332"/>
      <c r="W990" s="332"/>
      <c r="X990" s="332"/>
      <c r="Y990" s="332"/>
      <c r="Z990" s="332"/>
      <c r="AA990" s="332"/>
      <c r="AB990" s="332"/>
      <c r="AC990" s="332"/>
      <c r="AD990" s="332"/>
      <c r="AE990" s="332"/>
      <c r="AF990" s="332"/>
      <c r="AG990" s="332"/>
      <c r="AH990" s="332"/>
      <c r="AI990" s="332"/>
      <c r="AJ990" s="332"/>
      <c r="AK990" s="332"/>
      <c r="AL990" s="332"/>
    </row>
    <row r="991" spans="10:38" ht="12.75">
      <c r="J991" s="332"/>
      <c r="K991" s="332"/>
      <c r="L991" s="332"/>
      <c r="M991" s="332"/>
      <c r="N991" s="332"/>
      <c r="O991" s="332"/>
      <c r="P991" s="332"/>
      <c r="Q991" s="332"/>
      <c r="R991" s="332"/>
      <c r="S991" s="332"/>
      <c r="T991" s="332"/>
      <c r="U991" s="332"/>
      <c r="V991" s="332"/>
      <c r="W991" s="332"/>
      <c r="X991" s="332"/>
      <c r="Y991" s="332"/>
      <c r="Z991" s="332"/>
      <c r="AA991" s="332"/>
      <c r="AB991" s="332"/>
      <c r="AC991" s="332"/>
      <c r="AD991" s="332"/>
      <c r="AE991" s="332"/>
      <c r="AF991" s="332"/>
      <c r="AG991" s="332"/>
      <c r="AH991" s="332"/>
      <c r="AI991" s="332"/>
      <c r="AJ991" s="332"/>
      <c r="AK991" s="332"/>
      <c r="AL991" s="332"/>
    </row>
    <row r="992" spans="10:38" ht="12.75">
      <c r="J992" s="332"/>
      <c r="K992" s="332"/>
      <c r="L992" s="332"/>
      <c r="M992" s="332"/>
      <c r="N992" s="332"/>
      <c r="O992" s="332"/>
      <c r="P992" s="332"/>
      <c r="Q992" s="332"/>
      <c r="R992" s="332"/>
      <c r="S992" s="332"/>
      <c r="T992" s="332"/>
      <c r="U992" s="332"/>
      <c r="V992" s="332"/>
      <c r="W992" s="332"/>
      <c r="X992" s="332"/>
      <c r="Y992" s="332"/>
      <c r="Z992" s="332"/>
      <c r="AA992" s="332"/>
      <c r="AB992" s="332"/>
      <c r="AC992" s="332"/>
      <c r="AD992" s="332"/>
      <c r="AE992" s="332"/>
      <c r="AF992" s="332"/>
      <c r="AG992" s="332"/>
      <c r="AH992" s="332"/>
      <c r="AI992" s="332"/>
      <c r="AJ992" s="332"/>
      <c r="AK992" s="332"/>
      <c r="AL992" s="332"/>
    </row>
    <row r="993" spans="10:38" ht="12.75">
      <c r="J993" s="332"/>
      <c r="K993" s="332"/>
      <c r="L993" s="332"/>
      <c r="M993" s="332"/>
      <c r="N993" s="332"/>
      <c r="O993" s="332"/>
      <c r="P993" s="332"/>
      <c r="Q993" s="332"/>
      <c r="R993" s="332"/>
      <c r="S993" s="332"/>
      <c r="T993" s="332"/>
      <c r="U993" s="332"/>
      <c r="V993" s="332"/>
      <c r="W993" s="332"/>
      <c r="X993" s="332"/>
      <c r="Y993" s="332"/>
      <c r="Z993" s="332"/>
      <c r="AA993" s="332"/>
      <c r="AB993" s="332"/>
      <c r="AC993" s="332"/>
      <c r="AD993" s="332"/>
      <c r="AE993" s="332"/>
      <c r="AF993" s="332"/>
      <c r="AG993" s="332"/>
      <c r="AH993" s="332"/>
      <c r="AI993" s="332"/>
      <c r="AJ993" s="332"/>
      <c r="AK993" s="332"/>
      <c r="AL993" s="332"/>
    </row>
    <row r="994" spans="10:38" ht="12.75">
      <c r="J994" s="332"/>
      <c r="K994" s="332"/>
      <c r="L994" s="332"/>
      <c r="M994" s="332"/>
      <c r="N994" s="332"/>
      <c r="O994" s="332"/>
      <c r="P994" s="332"/>
      <c r="Q994" s="332"/>
      <c r="R994" s="332"/>
      <c r="S994" s="332"/>
      <c r="T994" s="332"/>
      <c r="U994" s="332"/>
      <c r="V994" s="332"/>
      <c r="W994" s="332"/>
      <c r="X994" s="332"/>
      <c r="Y994" s="332"/>
      <c r="Z994" s="332"/>
      <c r="AA994" s="332"/>
      <c r="AB994" s="332"/>
      <c r="AC994" s="332"/>
      <c r="AD994" s="332"/>
      <c r="AE994" s="332"/>
      <c r="AF994" s="332"/>
      <c r="AG994" s="332"/>
      <c r="AH994" s="332"/>
      <c r="AI994" s="332"/>
      <c r="AJ994" s="332"/>
      <c r="AK994" s="332"/>
      <c r="AL994" s="332"/>
    </row>
    <row r="995" spans="10:38" ht="12.75">
      <c r="J995" s="332"/>
      <c r="K995" s="332"/>
      <c r="L995" s="332"/>
      <c r="M995" s="332"/>
      <c r="N995" s="332"/>
      <c r="O995" s="332"/>
      <c r="P995" s="332"/>
      <c r="Q995" s="332"/>
      <c r="R995" s="332"/>
      <c r="S995" s="332"/>
      <c r="T995" s="332"/>
      <c r="U995" s="332"/>
      <c r="V995" s="332"/>
      <c r="W995" s="332"/>
      <c r="X995" s="332"/>
      <c r="Y995" s="332"/>
      <c r="Z995" s="332"/>
      <c r="AA995" s="332"/>
      <c r="AB995" s="332"/>
      <c r="AC995" s="332"/>
      <c r="AD995" s="332"/>
      <c r="AE995" s="332"/>
      <c r="AF995" s="332"/>
      <c r="AG995" s="332"/>
      <c r="AH995" s="332"/>
      <c r="AI995" s="332"/>
      <c r="AJ995" s="332"/>
      <c r="AK995" s="332"/>
      <c r="AL995" s="332"/>
    </row>
    <row r="996" spans="10:38" ht="12.75">
      <c r="J996" s="332"/>
      <c r="K996" s="332"/>
      <c r="L996" s="332"/>
      <c r="M996" s="332"/>
      <c r="N996" s="332"/>
      <c r="O996" s="332"/>
      <c r="P996" s="332"/>
      <c r="Q996" s="332"/>
      <c r="R996" s="332"/>
      <c r="S996" s="332"/>
      <c r="T996" s="332"/>
      <c r="U996" s="332"/>
      <c r="V996" s="332"/>
      <c r="W996" s="332"/>
      <c r="X996" s="332"/>
      <c r="Y996" s="332"/>
      <c r="Z996" s="332"/>
      <c r="AA996" s="332"/>
      <c r="AB996" s="332"/>
      <c r="AC996" s="332"/>
      <c r="AD996" s="332"/>
      <c r="AE996" s="332"/>
      <c r="AF996" s="332"/>
      <c r="AG996" s="332"/>
      <c r="AH996" s="332"/>
      <c r="AI996" s="332"/>
      <c r="AJ996" s="332"/>
      <c r="AK996" s="332"/>
      <c r="AL996" s="332"/>
    </row>
    <row r="997" spans="10:38" ht="12.75">
      <c r="J997" s="332"/>
      <c r="K997" s="332"/>
      <c r="L997" s="332"/>
      <c r="M997" s="332"/>
      <c r="N997" s="332"/>
      <c r="O997" s="332"/>
      <c r="P997" s="332"/>
      <c r="Q997" s="332"/>
      <c r="R997" s="332"/>
      <c r="S997" s="332"/>
      <c r="T997" s="332"/>
      <c r="U997" s="332"/>
      <c r="V997" s="332"/>
      <c r="W997" s="332"/>
      <c r="X997" s="332"/>
      <c r="Y997" s="332"/>
      <c r="Z997" s="332"/>
      <c r="AA997" s="332"/>
      <c r="AB997" s="332"/>
      <c r="AC997" s="332"/>
      <c r="AD997" s="332"/>
      <c r="AE997" s="332"/>
      <c r="AF997" s="332"/>
      <c r="AG997" s="332"/>
      <c r="AH997" s="332"/>
      <c r="AI997" s="332"/>
      <c r="AJ997" s="332"/>
      <c r="AK997" s="332"/>
      <c r="AL997" s="332"/>
    </row>
    <row r="998" spans="10:38" ht="12.75">
      <c r="J998" s="332"/>
      <c r="K998" s="332"/>
      <c r="L998" s="332"/>
      <c r="M998" s="332"/>
      <c r="N998" s="332"/>
      <c r="O998" s="332"/>
      <c r="P998" s="332"/>
      <c r="Q998" s="332"/>
      <c r="R998" s="332"/>
      <c r="S998" s="332"/>
      <c r="T998" s="332"/>
      <c r="U998" s="332"/>
      <c r="V998" s="332"/>
      <c r="W998" s="332"/>
      <c r="X998" s="332"/>
      <c r="Y998" s="332"/>
      <c r="Z998" s="332"/>
      <c r="AA998" s="332"/>
      <c r="AB998" s="332"/>
      <c r="AC998" s="332"/>
      <c r="AD998" s="332"/>
      <c r="AE998" s="332"/>
      <c r="AF998" s="332"/>
      <c r="AG998" s="332"/>
      <c r="AH998" s="332"/>
      <c r="AI998" s="332"/>
      <c r="AJ998" s="332"/>
      <c r="AK998" s="332"/>
      <c r="AL998" s="332"/>
    </row>
    <row r="999" spans="10:38" ht="12.75">
      <c r="J999" s="332"/>
      <c r="K999" s="332"/>
      <c r="L999" s="332"/>
      <c r="M999" s="332"/>
      <c r="N999" s="332"/>
      <c r="O999" s="332"/>
      <c r="P999" s="332"/>
      <c r="Q999" s="332"/>
      <c r="R999" s="332"/>
      <c r="S999" s="332"/>
      <c r="T999" s="332"/>
      <c r="U999" s="332"/>
      <c r="V999" s="332"/>
      <c r="W999" s="332"/>
      <c r="X999" s="332"/>
      <c r="Y999" s="332"/>
      <c r="Z999" s="332"/>
      <c r="AA999" s="332"/>
      <c r="AB999" s="332"/>
      <c r="AC999" s="332"/>
      <c r="AD999" s="332"/>
      <c r="AE999" s="332"/>
      <c r="AF999" s="332"/>
      <c r="AG999" s="332"/>
      <c r="AH999" s="332"/>
      <c r="AI999" s="332"/>
      <c r="AJ999" s="332"/>
      <c r="AK999" s="332"/>
      <c r="AL999" s="332"/>
    </row>
    <row r="1000" spans="10:38" ht="12.75">
      <c r="J1000" s="332"/>
      <c r="K1000" s="332"/>
      <c r="L1000" s="332"/>
      <c r="M1000" s="332"/>
      <c r="N1000" s="332"/>
      <c r="O1000" s="332"/>
      <c r="P1000" s="332"/>
      <c r="Q1000" s="332"/>
      <c r="R1000" s="332"/>
      <c r="S1000" s="332"/>
      <c r="T1000" s="332"/>
      <c r="U1000" s="332"/>
      <c r="V1000" s="332"/>
      <c r="W1000" s="332"/>
      <c r="X1000" s="332"/>
      <c r="Y1000" s="332"/>
      <c r="Z1000" s="332"/>
      <c r="AA1000" s="332"/>
      <c r="AB1000" s="332"/>
      <c r="AC1000" s="332"/>
      <c r="AD1000" s="332"/>
      <c r="AE1000" s="332"/>
      <c r="AF1000" s="332"/>
      <c r="AG1000" s="332"/>
      <c r="AH1000" s="332"/>
      <c r="AI1000" s="332"/>
      <c r="AJ1000" s="332"/>
      <c r="AK1000" s="332"/>
      <c r="AL1000" s="332"/>
    </row>
    <row r="1001" spans="10:38" ht="12.75">
      <c r="J1001" s="332"/>
      <c r="K1001" s="332"/>
      <c r="L1001" s="332"/>
      <c r="M1001" s="332"/>
      <c r="N1001" s="332"/>
      <c r="O1001" s="332"/>
      <c r="P1001" s="332"/>
      <c r="Q1001" s="332"/>
      <c r="R1001" s="332"/>
      <c r="S1001" s="332"/>
      <c r="T1001" s="332"/>
      <c r="U1001" s="332"/>
      <c r="V1001" s="332"/>
      <c r="W1001" s="332"/>
      <c r="X1001" s="332"/>
      <c r="Y1001" s="332"/>
      <c r="Z1001" s="332"/>
      <c r="AA1001" s="332"/>
      <c r="AB1001" s="332"/>
      <c r="AC1001" s="332"/>
      <c r="AD1001" s="332"/>
      <c r="AE1001" s="332"/>
      <c r="AF1001" s="332"/>
      <c r="AG1001" s="332"/>
      <c r="AH1001" s="332"/>
      <c r="AI1001" s="332"/>
      <c r="AJ1001" s="332"/>
      <c r="AK1001" s="332"/>
      <c r="AL1001" s="332"/>
    </row>
    <row r="1002" spans="10:38" ht="12.75">
      <c r="J1002" s="332"/>
      <c r="K1002" s="332"/>
      <c r="L1002" s="332"/>
      <c r="M1002" s="332"/>
      <c r="N1002" s="332"/>
      <c r="O1002" s="332"/>
      <c r="P1002" s="332"/>
      <c r="Q1002" s="332"/>
      <c r="R1002" s="332"/>
      <c r="S1002" s="332"/>
      <c r="T1002" s="332"/>
      <c r="U1002" s="332"/>
      <c r="V1002" s="332"/>
      <c r="W1002" s="332"/>
      <c r="X1002" s="332"/>
      <c r="Y1002" s="332"/>
      <c r="Z1002" s="332"/>
      <c r="AA1002" s="332"/>
      <c r="AB1002" s="332"/>
      <c r="AC1002" s="332"/>
      <c r="AD1002" s="332"/>
      <c r="AE1002" s="332"/>
      <c r="AF1002" s="332"/>
      <c r="AG1002" s="332"/>
      <c r="AH1002" s="332"/>
      <c r="AI1002" s="332"/>
      <c r="AJ1002" s="332"/>
      <c r="AK1002" s="332"/>
      <c r="AL1002" s="332"/>
    </row>
    <row r="1003" spans="10:38" ht="12.75">
      <c r="J1003" s="332"/>
      <c r="K1003" s="332"/>
      <c r="L1003" s="332"/>
      <c r="M1003" s="332"/>
      <c r="N1003" s="332"/>
      <c r="O1003" s="332"/>
      <c r="P1003" s="332"/>
      <c r="Q1003" s="332"/>
      <c r="R1003" s="332"/>
      <c r="S1003" s="332"/>
      <c r="T1003" s="332"/>
      <c r="U1003" s="332"/>
      <c r="V1003" s="332"/>
      <c r="W1003" s="332"/>
      <c r="X1003" s="332"/>
      <c r="Y1003" s="332"/>
      <c r="Z1003" s="332"/>
      <c r="AA1003" s="332"/>
      <c r="AB1003" s="332"/>
      <c r="AC1003" s="332"/>
      <c r="AD1003" s="332"/>
      <c r="AE1003" s="332"/>
      <c r="AF1003" s="332"/>
      <c r="AG1003" s="332"/>
      <c r="AH1003" s="332"/>
      <c r="AI1003" s="332"/>
      <c r="AJ1003" s="332"/>
      <c r="AK1003" s="332"/>
      <c r="AL1003" s="332"/>
    </row>
    <row r="1004" spans="10:38" ht="12.75">
      <c r="J1004" s="332"/>
      <c r="K1004" s="332"/>
      <c r="L1004" s="332"/>
      <c r="M1004" s="332"/>
      <c r="N1004" s="332"/>
      <c r="O1004" s="332"/>
      <c r="P1004" s="332"/>
      <c r="Q1004" s="332"/>
      <c r="R1004" s="332"/>
      <c r="S1004" s="332"/>
      <c r="T1004" s="332"/>
      <c r="U1004" s="332"/>
      <c r="V1004" s="332"/>
      <c r="W1004" s="332"/>
      <c r="X1004" s="332"/>
      <c r="Y1004" s="332"/>
      <c r="Z1004" s="332"/>
      <c r="AA1004" s="332"/>
      <c r="AB1004" s="332"/>
      <c r="AC1004" s="332"/>
      <c r="AD1004" s="332"/>
      <c r="AE1004" s="332"/>
      <c r="AF1004" s="332"/>
      <c r="AG1004" s="332"/>
      <c r="AH1004" s="332"/>
      <c r="AI1004" s="332"/>
      <c r="AJ1004" s="332"/>
      <c r="AK1004" s="332"/>
      <c r="AL1004" s="332"/>
    </row>
    <row r="1005" spans="10:38" ht="12.75">
      <c r="J1005" s="332"/>
      <c r="K1005" s="332"/>
      <c r="L1005" s="332"/>
      <c r="M1005" s="332"/>
      <c r="N1005" s="332"/>
      <c r="O1005" s="332"/>
      <c r="P1005" s="332"/>
      <c r="Q1005" s="332"/>
      <c r="R1005" s="332"/>
      <c r="S1005" s="332"/>
      <c r="T1005" s="332"/>
      <c r="U1005" s="332"/>
      <c r="V1005" s="332"/>
      <c r="W1005" s="332"/>
      <c r="X1005" s="332"/>
      <c r="Y1005" s="332"/>
      <c r="Z1005" s="332"/>
      <c r="AA1005" s="332"/>
      <c r="AB1005" s="332"/>
      <c r="AC1005" s="332"/>
      <c r="AD1005" s="332"/>
      <c r="AE1005" s="332"/>
      <c r="AF1005" s="332"/>
      <c r="AG1005" s="332"/>
      <c r="AH1005" s="332"/>
      <c r="AI1005" s="332"/>
      <c r="AJ1005" s="332"/>
      <c r="AK1005" s="332"/>
      <c r="AL1005" s="332"/>
    </row>
    <row r="1006" spans="10:38" ht="12.75">
      <c r="J1006" s="332"/>
      <c r="K1006" s="332"/>
      <c r="L1006" s="332"/>
      <c r="M1006" s="332"/>
      <c r="N1006" s="332"/>
      <c r="O1006" s="332"/>
      <c r="P1006" s="332"/>
      <c r="Q1006" s="332"/>
      <c r="R1006" s="332"/>
      <c r="S1006" s="332"/>
      <c r="T1006" s="332"/>
      <c r="U1006" s="332"/>
      <c r="V1006" s="332"/>
      <c r="W1006" s="332"/>
      <c r="X1006" s="332"/>
      <c r="Y1006" s="332"/>
      <c r="Z1006" s="332"/>
      <c r="AA1006" s="332"/>
      <c r="AB1006" s="332"/>
      <c r="AC1006" s="332"/>
      <c r="AD1006" s="332"/>
      <c r="AE1006" s="332"/>
      <c r="AF1006" s="332"/>
      <c r="AG1006" s="332"/>
      <c r="AH1006" s="332"/>
      <c r="AI1006" s="332"/>
      <c r="AJ1006" s="332"/>
      <c r="AK1006" s="332"/>
      <c r="AL1006" s="332"/>
    </row>
    <row r="1007" spans="10:38" ht="12.75">
      <c r="J1007" s="332"/>
      <c r="K1007" s="332"/>
      <c r="L1007" s="332"/>
      <c r="M1007" s="332"/>
      <c r="N1007" s="332"/>
      <c r="O1007" s="332"/>
      <c r="P1007" s="332"/>
      <c r="Q1007" s="332"/>
      <c r="R1007" s="332"/>
      <c r="S1007" s="332"/>
      <c r="T1007" s="332"/>
      <c r="U1007" s="332"/>
      <c r="V1007" s="332"/>
      <c r="W1007" s="332"/>
      <c r="X1007" s="332"/>
      <c r="Y1007" s="332"/>
      <c r="Z1007" s="332"/>
      <c r="AA1007" s="332"/>
      <c r="AB1007" s="332"/>
      <c r="AC1007" s="332"/>
      <c r="AD1007" s="332"/>
      <c r="AE1007" s="332"/>
      <c r="AF1007" s="332"/>
      <c r="AG1007" s="332"/>
      <c r="AH1007" s="332"/>
      <c r="AI1007" s="332"/>
      <c r="AJ1007" s="332"/>
      <c r="AK1007" s="332"/>
      <c r="AL1007" s="332"/>
    </row>
    <row r="1008" spans="10:38" ht="12.75">
      <c r="J1008" s="332"/>
      <c r="K1008" s="332"/>
      <c r="L1008" s="332"/>
      <c r="M1008" s="332"/>
      <c r="N1008" s="332"/>
      <c r="O1008" s="332"/>
      <c r="P1008" s="332"/>
      <c r="Q1008" s="332"/>
      <c r="R1008" s="332"/>
      <c r="S1008" s="332"/>
      <c r="T1008" s="332"/>
      <c r="U1008" s="332"/>
      <c r="V1008" s="332"/>
      <c r="W1008" s="332"/>
      <c r="X1008" s="332"/>
      <c r="Y1008" s="332"/>
      <c r="Z1008" s="332"/>
      <c r="AA1008" s="332"/>
      <c r="AB1008" s="332"/>
      <c r="AC1008" s="332"/>
      <c r="AD1008" s="332"/>
      <c r="AE1008" s="332"/>
      <c r="AF1008" s="332"/>
      <c r="AG1008" s="332"/>
      <c r="AH1008" s="332"/>
      <c r="AI1008" s="332"/>
      <c r="AJ1008" s="332"/>
      <c r="AK1008" s="332"/>
      <c r="AL1008" s="332"/>
    </row>
    <row r="1009" spans="10:38" ht="12.75">
      <c r="J1009" s="332"/>
      <c r="K1009" s="332"/>
      <c r="L1009" s="332"/>
      <c r="M1009" s="332"/>
      <c r="N1009" s="332"/>
      <c r="O1009" s="332"/>
      <c r="P1009" s="332"/>
      <c r="Q1009" s="332"/>
      <c r="R1009" s="332"/>
      <c r="S1009" s="332"/>
      <c r="T1009" s="332"/>
      <c r="U1009" s="332"/>
      <c r="V1009" s="332"/>
      <c r="W1009" s="332"/>
      <c r="X1009" s="332"/>
      <c r="Y1009" s="332"/>
      <c r="Z1009" s="332"/>
      <c r="AA1009" s="332"/>
      <c r="AB1009" s="332"/>
      <c r="AC1009" s="332"/>
      <c r="AD1009" s="332"/>
      <c r="AE1009" s="332"/>
      <c r="AF1009" s="332"/>
      <c r="AG1009" s="332"/>
      <c r="AH1009" s="332"/>
      <c r="AI1009" s="332"/>
      <c r="AJ1009" s="332"/>
      <c r="AK1009" s="332"/>
      <c r="AL1009" s="332"/>
    </row>
    <row r="1010" spans="10:38" ht="12.75">
      <c r="J1010" s="332"/>
      <c r="K1010" s="332"/>
      <c r="L1010" s="332"/>
      <c r="M1010" s="332"/>
      <c r="N1010" s="332"/>
      <c r="O1010" s="332"/>
      <c r="P1010" s="332"/>
      <c r="Q1010" s="332"/>
      <c r="R1010" s="332"/>
      <c r="S1010" s="332"/>
      <c r="T1010" s="332"/>
      <c r="U1010" s="332"/>
      <c r="V1010" s="332"/>
      <c r="W1010" s="332"/>
      <c r="X1010" s="332"/>
      <c r="Y1010" s="332"/>
      <c r="Z1010" s="332"/>
      <c r="AA1010" s="332"/>
      <c r="AB1010" s="332"/>
      <c r="AC1010" s="332"/>
      <c r="AD1010" s="332"/>
      <c r="AE1010" s="332"/>
      <c r="AF1010" s="332"/>
      <c r="AG1010" s="332"/>
      <c r="AH1010" s="332"/>
      <c r="AI1010" s="332"/>
      <c r="AJ1010" s="332"/>
      <c r="AK1010" s="332"/>
      <c r="AL1010" s="332"/>
    </row>
    <row r="1011" spans="10:38" ht="12.75">
      <c r="J1011" s="332"/>
      <c r="K1011" s="332"/>
      <c r="L1011" s="332"/>
      <c r="M1011" s="332"/>
      <c r="N1011" s="332"/>
      <c r="O1011" s="332"/>
      <c r="P1011" s="332"/>
      <c r="Q1011" s="332"/>
      <c r="R1011" s="332"/>
      <c r="S1011" s="332"/>
      <c r="T1011" s="332"/>
      <c r="U1011" s="332"/>
      <c r="V1011" s="332"/>
      <c r="W1011" s="332"/>
      <c r="X1011" s="332"/>
      <c r="Y1011" s="332"/>
      <c r="Z1011" s="332"/>
      <c r="AA1011" s="332"/>
      <c r="AB1011" s="332"/>
      <c r="AC1011" s="332"/>
      <c r="AD1011" s="332"/>
      <c r="AE1011" s="332"/>
      <c r="AF1011" s="332"/>
      <c r="AG1011" s="332"/>
      <c r="AH1011" s="332"/>
      <c r="AI1011" s="332"/>
      <c r="AJ1011" s="332"/>
      <c r="AK1011" s="332"/>
      <c r="AL1011" s="332"/>
    </row>
    <row r="1012" spans="10:38" ht="12.75">
      <c r="J1012" s="332"/>
      <c r="K1012" s="332"/>
      <c r="L1012" s="332"/>
      <c r="M1012" s="332"/>
      <c r="N1012" s="332"/>
      <c r="O1012" s="332"/>
      <c r="P1012" s="332"/>
      <c r="Q1012" s="332"/>
      <c r="R1012" s="332"/>
      <c r="S1012" s="332"/>
      <c r="T1012" s="332"/>
      <c r="U1012" s="332"/>
      <c r="V1012" s="332"/>
      <c r="W1012" s="332"/>
      <c r="X1012" s="332"/>
      <c r="Y1012" s="332"/>
      <c r="Z1012" s="332"/>
      <c r="AA1012" s="332"/>
      <c r="AB1012" s="332"/>
      <c r="AC1012" s="332"/>
      <c r="AD1012" s="332"/>
      <c r="AE1012" s="332"/>
      <c r="AF1012" s="332"/>
      <c r="AG1012" s="332"/>
      <c r="AH1012" s="332"/>
      <c r="AI1012" s="332"/>
      <c r="AJ1012" s="332"/>
      <c r="AK1012" s="332"/>
      <c r="AL1012" s="332"/>
    </row>
    <row r="1013" spans="10:38" ht="12.75">
      <c r="J1013" s="332"/>
      <c r="K1013" s="332"/>
      <c r="L1013" s="332"/>
      <c r="M1013" s="332"/>
      <c r="N1013" s="332"/>
      <c r="O1013" s="332"/>
      <c r="P1013" s="332"/>
      <c r="Q1013" s="332"/>
      <c r="R1013" s="332"/>
      <c r="S1013" s="332"/>
      <c r="T1013" s="332"/>
      <c r="U1013" s="332"/>
      <c r="V1013" s="332"/>
      <c r="W1013" s="332"/>
      <c r="X1013" s="332"/>
      <c r="Y1013" s="332"/>
      <c r="Z1013" s="332"/>
      <c r="AA1013" s="332"/>
      <c r="AB1013" s="332"/>
      <c r="AC1013" s="332"/>
      <c r="AD1013" s="332"/>
      <c r="AE1013" s="332"/>
      <c r="AF1013" s="332"/>
      <c r="AG1013" s="332"/>
      <c r="AH1013" s="332"/>
      <c r="AI1013" s="332"/>
      <c r="AJ1013" s="332"/>
      <c r="AK1013" s="332"/>
      <c r="AL1013" s="332"/>
    </row>
    <row r="1014" spans="10:38" ht="12.75">
      <c r="J1014" s="332"/>
      <c r="K1014" s="332"/>
      <c r="L1014" s="332"/>
      <c r="M1014" s="332"/>
      <c r="N1014" s="332"/>
      <c r="O1014" s="332"/>
      <c r="P1014" s="332"/>
      <c r="Q1014" s="332"/>
      <c r="R1014" s="332"/>
      <c r="S1014" s="332"/>
      <c r="T1014" s="332"/>
      <c r="U1014" s="332"/>
      <c r="V1014" s="332"/>
      <c r="W1014" s="332"/>
      <c r="X1014" s="332"/>
      <c r="Y1014" s="332"/>
      <c r="Z1014" s="332"/>
      <c r="AA1014" s="332"/>
      <c r="AB1014" s="332"/>
      <c r="AC1014" s="332"/>
      <c r="AD1014" s="332"/>
      <c r="AE1014" s="332"/>
      <c r="AF1014" s="332"/>
      <c r="AG1014" s="332"/>
      <c r="AH1014" s="332"/>
      <c r="AI1014" s="332"/>
      <c r="AJ1014" s="332"/>
      <c r="AK1014" s="332"/>
      <c r="AL1014" s="332"/>
    </row>
    <row r="1015" spans="10:38" ht="12.75">
      <c r="J1015" s="332"/>
      <c r="K1015" s="332"/>
      <c r="L1015" s="332"/>
      <c r="M1015" s="332"/>
      <c r="N1015" s="332"/>
      <c r="O1015" s="332"/>
      <c r="P1015" s="332"/>
      <c r="Q1015" s="332"/>
      <c r="R1015" s="332"/>
      <c r="S1015" s="332"/>
      <c r="T1015" s="332"/>
      <c r="U1015" s="332"/>
      <c r="V1015" s="332"/>
      <c r="W1015" s="332"/>
      <c r="X1015" s="332"/>
      <c r="Y1015" s="332"/>
      <c r="Z1015" s="332"/>
      <c r="AA1015" s="332"/>
      <c r="AB1015" s="332"/>
      <c r="AC1015" s="332"/>
      <c r="AD1015" s="332"/>
      <c r="AE1015" s="332"/>
      <c r="AF1015" s="332"/>
      <c r="AG1015" s="332"/>
      <c r="AH1015" s="332"/>
      <c r="AI1015" s="332"/>
      <c r="AJ1015" s="332"/>
      <c r="AK1015" s="332"/>
      <c r="AL1015" s="332"/>
    </row>
    <row r="1016" spans="10:38" ht="12.75">
      <c r="J1016" s="332"/>
      <c r="K1016" s="332"/>
      <c r="L1016" s="332"/>
      <c r="M1016" s="332"/>
      <c r="N1016" s="332"/>
      <c r="O1016" s="332"/>
      <c r="P1016" s="332"/>
      <c r="Q1016" s="332"/>
      <c r="R1016" s="332"/>
      <c r="S1016" s="332"/>
      <c r="T1016" s="332"/>
      <c r="U1016" s="332"/>
      <c r="V1016" s="332"/>
      <c r="W1016" s="332"/>
      <c r="X1016" s="332"/>
      <c r="Y1016" s="332"/>
      <c r="Z1016" s="332"/>
      <c r="AA1016" s="332"/>
      <c r="AB1016" s="332"/>
      <c r="AC1016" s="332"/>
      <c r="AD1016" s="332"/>
      <c r="AE1016" s="332"/>
      <c r="AF1016" s="332"/>
      <c r="AG1016" s="332"/>
      <c r="AH1016" s="332"/>
      <c r="AI1016" s="332"/>
      <c r="AJ1016" s="332"/>
      <c r="AK1016" s="332"/>
      <c r="AL1016" s="332"/>
    </row>
    <row r="1017" spans="10:38" ht="12.75">
      <c r="J1017" s="332"/>
      <c r="K1017" s="332"/>
      <c r="L1017" s="332"/>
      <c r="M1017" s="332"/>
      <c r="N1017" s="332"/>
      <c r="O1017" s="332"/>
      <c r="P1017" s="332"/>
      <c r="Q1017" s="332"/>
      <c r="R1017" s="332"/>
      <c r="S1017" s="332"/>
      <c r="T1017" s="332"/>
      <c r="U1017" s="332"/>
      <c r="V1017" s="332"/>
      <c r="W1017" s="332"/>
      <c r="X1017" s="332"/>
      <c r="Y1017" s="332"/>
      <c r="Z1017" s="332"/>
      <c r="AA1017" s="332"/>
      <c r="AB1017" s="332"/>
      <c r="AC1017" s="332"/>
      <c r="AD1017" s="332"/>
      <c r="AE1017" s="332"/>
      <c r="AF1017" s="332"/>
      <c r="AG1017" s="332"/>
      <c r="AH1017" s="332"/>
      <c r="AI1017" s="332"/>
      <c r="AJ1017" s="332"/>
      <c r="AK1017" s="332"/>
      <c r="AL1017" s="332"/>
    </row>
    <row r="1018" spans="10:38" ht="12.75">
      <c r="J1018" s="332"/>
      <c r="K1018" s="332"/>
      <c r="L1018" s="332"/>
      <c r="M1018" s="332"/>
      <c r="N1018" s="332"/>
      <c r="O1018" s="332"/>
      <c r="P1018" s="332"/>
      <c r="Q1018" s="332"/>
      <c r="R1018" s="332"/>
      <c r="S1018" s="332"/>
      <c r="T1018" s="332"/>
      <c r="U1018" s="332"/>
      <c r="V1018" s="332"/>
      <c r="W1018" s="332"/>
      <c r="X1018" s="332"/>
      <c r="Y1018" s="332"/>
      <c r="Z1018" s="332"/>
      <c r="AA1018" s="332"/>
      <c r="AB1018" s="332"/>
      <c r="AC1018" s="332"/>
      <c r="AD1018" s="332"/>
      <c r="AE1018" s="332"/>
      <c r="AF1018" s="332"/>
      <c r="AG1018" s="332"/>
      <c r="AH1018" s="332"/>
      <c r="AI1018" s="332"/>
      <c r="AJ1018" s="332"/>
      <c r="AK1018" s="332"/>
      <c r="AL1018" s="332"/>
    </row>
    <row r="1019" spans="10:38" ht="12.75">
      <c r="J1019" s="332"/>
      <c r="K1019" s="332"/>
      <c r="L1019" s="332"/>
      <c r="M1019" s="332"/>
      <c r="N1019" s="332"/>
      <c r="O1019" s="332"/>
      <c r="P1019" s="332"/>
      <c r="Q1019" s="332"/>
      <c r="R1019" s="332"/>
      <c r="S1019" s="332"/>
      <c r="T1019" s="332"/>
      <c r="U1019" s="332"/>
      <c r="V1019" s="332"/>
      <c r="W1019" s="332"/>
      <c r="X1019" s="332"/>
      <c r="Y1019" s="332"/>
      <c r="Z1019" s="332"/>
      <c r="AA1019" s="332"/>
      <c r="AB1019" s="332"/>
      <c r="AC1019" s="332"/>
      <c r="AD1019" s="332"/>
      <c r="AE1019" s="332"/>
      <c r="AF1019" s="332"/>
      <c r="AG1019" s="332"/>
      <c r="AH1019" s="332"/>
      <c r="AI1019" s="332"/>
      <c r="AJ1019" s="332"/>
      <c r="AK1019" s="332"/>
      <c r="AL1019" s="332"/>
    </row>
    <row r="1020" spans="10:38" ht="12.75">
      <c r="J1020" s="332"/>
      <c r="K1020" s="332"/>
      <c r="L1020" s="332"/>
      <c r="M1020" s="332"/>
      <c r="N1020" s="332"/>
      <c r="O1020" s="332"/>
      <c r="P1020" s="332"/>
      <c r="Q1020" s="332"/>
      <c r="R1020" s="332"/>
      <c r="S1020" s="332"/>
      <c r="T1020" s="332"/>
      <c r="U1020" s="332"/>
      <c r="V1020" s="332"/>
      <c r="W1020" s="332"/>
      <c r="X1020" s="332"/>
      <c r="Y1020" s="332"/>
      <c r="Z1020" s="332"/>
      <c r="AA1020" s="332"/>
      <c r="AB1020" s="332"/>
      <c r="AC1020" s="332"/>
      <c r="AD1020" s="332"/>
      <c r="AE1020" s="332"/>
      <c r="AF1020" s="332"/>
      <c r="AG1020" s="332"/>
      <c r="AH1020" s="332"/>
      <c r="AI1020" s="332"/>
      <c r="AJ1020" s="332"/>
      <c r="AK1020" s="332"/>
      <c r="AL1020" s="332"/>
    </row>
    <row r="1021" spans="10:38" ht="12.75">
      <c r="J1021" s="332"/>
      <c r="K1021" s="332"/>
      <c r="L1021" s="332"/>
      <c r="M1021" s="332"/>
      <c r="N1021" s="332"/>
      <c r="O1021" s="332"/>
      <c r="P1021" s="332"/>
      <c r="Q1021" s="332"/>
      <c r="R1021" s="332"/>
      <c r="S1021" s="332"/>
      <c r="T1021" s="332"/>
      <c r="U1021" s="332"/>
      <c r="V1021" s="332"/>
      <c r="W1021" s="332"/>
      <c r="X1021" s="332"/>
      <c r="Y1021" s="332"/>
      <c r="Z1021" s="332"/>
      <c r="AA1021" s="332"/>
      <c r="AB1021" s="332"/>
      <c r="AC1021" s="332"/>
      <c r="AD1021" s="332"/>
      <c r="AE1021" s="332"/>
      <c r="AF1021" s="332"/>
      <c r="AG1021" s="332"/>
      <c r="AH1021" s="332"/>
      <c r="AI1021" s="332"/>
      <c r="AJ1021" s="332"/>
      <c r="AK1021" s="332"/>
      <c r="AL1021" s="332"/>
    </row>
    <row r="1022" spans="10:38" ht="12.75">
      <c r="J1022" s="332"/>
      <c r="K1022" s="332"/>
      <c r="L1022" s="332"/>
      <c r="M1022" s="332"/>
      <c r="N1022" s="332"/>
      <c r="O1022" s="332"/>
      <c r="P1022" s="332"/>
      <c r="Q1022" s="332"/>
      <c r="R1022" s="332"/>
      <c r="S1022" s="332"/>
      <c r="T1022" s="332"/>
      <c r="U1022" s="332"/>
      <c r="V1022" s="332"/>
      <c r="W1022" s="332"/>
      <c r="X1022" s="332"/>
      <c r="Y1022" s="332"/>
      <c r="Z1022" s="332"/>
      <c r="AA1022" s="332"/>
      <c r="AB1022" s="332"/>
      <c r="AC1022" s="332"/>
      <c r="AD1022" s="332"/>
      <c r="AE1022" s="332"/>
      <c r="AF1022" s="332"/>
      <c r="AG1022" s="332"/>
      <c r="AH1022" s="332"/>
      <c r="AI1022" s="332"/>
      <c r="AJ1022" s="332"/>
      <c r="AK1022" s="332"/>
      <c r="AL1022" s="332"/>
    </row>
    <row r="1023" spans="10:38" ht="12.75">
      <c r="J1023" s="332"/>
      <c r="K1023" s="332"/>
      <c r="L1023" s="332"/>
      <c r="M1023" s="332"/>
      <c r="N1023" s="332"/>
      <c r="O1023" s="332"/>
      <c r="P1023" s="332"/>
      <c r="Q1023" s="332"/>
      <c r="R1023" s="332"/>
      <c r="S1023" s="332"/>
      <c r="T1023" s="332"/>
      <c r="U1023" s="332"/>
      <c r="V1023" s="332"/>
      <c r="W1023" s="332"/>
      <c r="X1023" s="332"/>
      <c r="Y1023" s="332"/>
      <c r="Z1023" s="332"/>
      <c r="AA1023" s="332"/>
      <c r="AB1023" s="332"/>
      <c r="AC1023" s="332"/>
      <c r="AD1023" s="332"/>
      <c r="AE1023" s="332"/>
      <c r="AF1023" s="332"/>
      <c r="AG1023" s="332"/>
      <c r="AH1023" s="332"/>
      <c r="AI1023" s="332"/>
      <c r="AJ1023" s="332"/>
      <c r="AK1023" s="332"/>
      <c r="AL1023" s="332"/>
    </row>
    <row r="1024" spans="10:38" ht="12.75">
      <c r="J1024" s="332"/>
      <c r="K1024" s="332"/>
      <c r="L1024" s="332"/>
      <c r="M1024" s="332"/>
      <c r="N1024" s="332"/>
      <c r="O1024" s="332"/>
      <c r="P1024" s="332"/>
      <c r="Q1024" s="332"/>
      <c r="R1024" s="332"/>
      <c r="S1024" s="332"/>
      <c r="T1024" s="332"/>
      <c r="U1024" s="332"/>
      <c r="V1024" s="332"/>
      <c r="W1024" s="332"/>
      <c r="X1024" s="332"/>
      <c r="Y1024" s="332"/>
      <c r="Z1024" s="332"/>
      <c r="AA1024" s="332"/>
      <c r="AB1024" s="332"/>
      <c r="AC1024" s="332"/>
      <c r="AD1024" s="332"/>
      <c r="AE1024" s="332"/>
      <c r="AF1024" s="332"/>
      <c r="AG1024" s="332"/>
      <c r="AH1024" s="332"/>
      <c r="AI1024" s="332"/>
      <c r="AJ1024" s="332"/>
      <c r="AK1024" s="332"/>
      <c r="AL1024" s="332"/>
    </row>
    <row r="1025" spans="10:38" ht="12.75">
      <c r="J1025" s="332"/>
      <c r="K1025" s="332"/>
      <c r="L1025" s="332"/>
      <c r="M1025" s="332"/>
      <c r="N1025" s="332"/>
      <c r="O1025" s="332"/>
      <c r="P1025" s="332"/>
      <c r="Q1025" s="332"/>
      <c r="R1025" s="332"/>
      <c r="S1025" s="332"/>
      <c r="T1025" s="332"/>
      <c r="U1025" s="332"/>
      <c r="V1025" s="332"/>
      <c r="W1025" s="332"/>
      <c r="X1025" s="332"/>
      <c r="Y1025" s="332"/>
      <c r="Z1025" s="332"/>
      <c r="AA1025" s="332"/>
      <c r="AB1025" s="332"/>
      <c r="AC1025" s="332"/>
      <c r="AD1025" s="332"/>
      <c r="AE1025" s="332"/>
      <c r="AF1025" s="332"/>
      <c r="AG1025" s="332"/>
      <c r="AH1025" s="332"/>
      <c r="AI1025" s="332"/>
      <c r="AJ1025" s="332"/>
      <c r="AK1025" s="332"/>
      <c r="AL1025" s="332"/>
    </row>
    <row r="1026" spans="10:38" ht="12.75">
      <c r="J1026" s="332"/>
      <c r="K1026" s="332"/>
      <c r="L1026" s="332"/>
      <c r="M1026" s="332"/>
      <c r="N1026" s="332"/>
      <c r="O1026" s="332"/>
      <c r="P1026" s="332"/>
      <c r="Q1026" s="332"/>
      <c r="R1026" s="332"/>
      <c r="S1026" s="332"/>
      <c r="T1026" s="332"/>
      <c r="U1026" s="332"/>
      <c r="V1026" s="332"/>
      <c r="W1026" s="332"/>
      <c r="X1026" s="332"/>
      <c r="Y1026" s="332"/>
      <c r="Z1026" s="332"/>
      <c r="AA1026" s="332"/>
      <c r="AB1026" s="332"/>
      <c r="AC1026" s="332"/>
      <c r="AD1026" s="332"/>
      <c r="AE1026" s="332"/>
      <c r="AF1026" s="332"/>
      <c r="AG1026" s="332"/>
      <c r="AH1026" s="332"/>
      <c r="AI1026" s="332"/>
      <c r="AJ1026" s="332"/>
      <c r="AK1026" s="332"/>
      <c r="AL1026" s="332"/>
    </row>
    <row r="1027" spans="10:38" ht="12.75">
      <c r="J1027" s="332"/>
      <c r="K1027" s="332"/>
      <c r="L1027" s="332"/>
      <c r="M1027" s="332"/>
      <c r="N1027" s="332"/>
      <c r="O1027" s="332"/>
      <c r="P1027" s="332"/>
      <c r="Q1027" s="332"/>
      <c r="R1027" s="332"/>
      <c r="S1027" s="332"/>
      <c r="T1027" s="332"/>
      <c r="U1027" s="332"/>
      <c r="V1027" s="332"/>
      <c r="W1027" s="332"/>
      <c r="X1027" s="332"/>
      <c r="Y1027" s="332"/>
      <c r="Z1027" s="332"/>
      <c r="AA1027" s="332"/>
      <c r="AB1027" s="332"/>
      <c r="AC1027" s="332"/>
      <c r="AD1027" s="332"/>
      <c r="AE1027" s="332"/>
      <c r="AF1027" s="332"/>
      <c r="AG1027" s="332"/>
      <c r="AH1027" s="332"/>
      <c r="AI1027" s="332"/>
      <c r="AJ1027" s="332"/>
      <c r="AK1027" s="332"/>
      <c r="AL1027" s="332"/>
    </row>
    <row r="1028" spans="10:38" ht="12.75">
      <c r="J1028" s="332"/>
      <c r="K1028" s="332"/>
      <c r="L1028" s="332"/>
      <c r="M1028" s="332"/>
      <c r="N1028" s="332"/>
      <c r="O1028" s="332"/>
      <c r="P1028" s="332"/>
      <c r="Q1028" s="332"/>
      <c r="R1028" s="332"/>
      <c r="S1028" s="332"/>
      <c r="T1028" s="332"/>
      <c r="U1028" s="332"/>
      <c r="V1028" s="332"/>
      <c r="W1028" s="332"/>
      <c r="X1028" s="332"/>
      <c r="Y1028" s="332"/>
      <c r="Z1028" s="332"/>
      <c r="AA1028" s="332"/>
      <c r="AB1028" s="332"/>
      <c r="AC1028" s="332"/>
      <c r="AD1028" s="332"/>
      <c r="AE1028" s="332"/>
      <c r="AF1028" s="332"/>
      <c r="AG1028" s="332"/>
      <c r="AH1028" s="332"/>
      <c r="AI1028" s="332"/>
      <c r="AJ1028" s="332"/>
      <c r="AK1028" s="332"/>
      <c r="AL1028" s="332"/>
    </row>
    <row r="1029" spans="10:38" ht="12.75">
      <c r="J1029" s="332"/>
      <c r="K1029" s="332"/>
      <c r="L1029" s="332"/>
      <c r="M1029" s="332"/>
      <c r="N1029" s="332"/>
      <c r="O1029" s="332"/>
      <c r="P1029" s="332"/>
      <c r="Q1029" s="332"/>
      <c r="R1029" s="332"/>
      <c r="S1029" s="332"/>
      <c r="T1029" s="332"/>
      <c r="U1029" s="332"/>
      <c r="V1029" s="332"/>
      <c r="W1029" s="332"/>
      <c r="X1029" s="332"/>
      <c r="Y1029" s="332"/>
      <c r="Z1029" s="332"/>
      <c r="AA1029" s="332"/>
      <c r="AB1029" s="332"/>
      <c r="AC1029" s="332"/>
      <c r="AD1029" s="332"/>
      <c r="AE1029" s="332"/>
      <c r="AF1029" s="332"/>
      <c r="AG1029" s="332"/>
      <c r="AH1029" s="332"/>
      <c r="AI1029" s="332"/>
      <c r="AJ1029" s="332"/>
      <c r="AK1029" s="332"/>
      <c r="AL1029" s="332"/>
    </row>
    <row r="1030" spans="10:38" ht="12.75">
      <c r="J1030" s="332"/>
      <c r="K1030" s="332"/>
      <c r="L1030" s="332"/>
      <c r="M1030" s="332"/>
      <c r="N1030" s="332"/>
      <c r="O1030" s="332"/>
      <c r="P1030" s="332"/>
      <c r="Q1030" s="332"/>
      <c r="R1030" s="332"/>
      <c r="S1030" s="332"/>
      <c r="T1030" s="332"/>
      <c r="U1030" s="332"/>
      <c r="V1030" s="332"/>
      <c r="W1030" s="332"/>
      <c r="X1030" s="332"/>
      <c r="Y1030" s="332"/>
      <c r="Z1030" s="332"/>
      <c r="AA1030" s="332"/>
      <c r="AB1030" s="332"/>
      <c r="AC1030" s="332"/>
      <c r="AD1030" s="332"/>
      <c r="AE1030" s="332"/>
      <c r="AF1030" s="332"/>
      <c r="AG1030" s="332"/>
      <c r="AH1030" s="332"/>
      <c r="AI1030" s="332"/>
      <c r="AJ1030" s="332"/>
      <c r="AK1030" s="332"/>
      <c r="AL1030" s="332"/>
    </row>
    <row r="1031" spans="10:38" ht="12.75">
      <c r="J1031" s="332"/>
      <c r="K1031" s="332"/>
      <c r="L1031" s="332"/>
      <c r="M1031" s="332"/>
      <c r="N1031" s="332"/>
      <c r="O1031" s="332"/>
      <c r="P1031" s="332"/>
      <c r="Q1031" s="332"/>
      <c r="R1031" s="332"/>
      <c r="S1031" s="332"/>
      <c r="T1031" s="332"/>
      <c r="U1031" s="332"/>
      <c r="V1031" s="332"/>
      <c r="W1031" s="332"/>
      <c r="X1031" s="332"/>
      <c r="Y1031" s="332"/>
      <c r="Z1031" s="332"/>
      <c r="AA1031" s="332"/>
      <c r="AB1031" s="332"/>
      <c r="AC1031" s="332"/>
      <c r="AD1031" s="332"/>
      <c r="AE1031" s="332"/>
      <c r="AF1031" s="332"/>
      <c r="AG1031" s="332"/>
      <c r="AH1031" s="332"/>
      <c r="AI1031" s="332"/>
      <c r="AJ1031" s="332"/>
      <c r="AK1031" s="332"/>
      <c r="AL1031" s="332"/>
    </row>
    <row r="1032" spans="10:38" ht="12.75">
      <c r="J1032" s="332"/>
      <c r="K1032" s="332"/>
      <c r="L1032" s="332"/>
      <c r="M1032" s="332"/>
      <c r="N1032" s="332"/>
      <c r="O1032" s="332"/>
      <c r="P1032" s="332"/>
      <c r="Q1032" s="332"/>
      <c r="R1032" s="332"/>
      <c r="S1032" s="332"/>
      <c r="T1032" s="332"/>
      <c r="U1032" s="332"/>
      <c r="V1032" s="332"/>
      <c r="W1032" s="332"/>
      <c r="X1032" s="332"/>
      <c r="Y1032" s="332"/>
      <c r="Z1032" s="332"/>
      <c r="AA1032" s="332"/>
      <c r="AB1032" s="332"/>
      <c r="AC1032" s="332"/>
      <c r="AD1032" s="332"/>
      <c r="AE1032" s="332"/>
      <c r="AF1032" s="332"/>
      <c r="AG1032" s="332"/>
      <c r="AH1032" s="332"/>
      <c r="AI1032" s="332"/>
      <c r="AJ1032" s="332"/>
      <c r="AK1032" s="332"/>
      <c r="AL1032" s="332"/>
    </row>
    <row r="1033" spans="10:38" ht="12.75">
      <c r="J1033" s="332"/>
      <c r="K1033" s="332"/>
      <c r="L1033" s="332"/>
      <c r="M1033" s="332"/>
      <c r="N1033" s="332"/>
      <c r="O1033" s="332"/>
      <c r="P1033" s="332"/>
      <c r="Q1033" s="332"/>
      <c r="R1033" s="332"/>
      <c r="S1033" s="332"/>
      <c r="T1033" s="332"/>
      <c r="U1033" s="332"/>
      <c r="V1033" s="332"/>
      <c r="W1033" s="332"/>
      <c r="X1033" s="332"/>
      <c r="Y1033" s="332"/>
      <c r="Z1033" s="332"/>
      <c r="AA1033" s="332"/>
      <c r="AB1033" s="332"/>
      <c r="AC1033" s="332"/>
      <c r="AD1033" s="332"/>
      <c r="AE1033" s="332"/>
      <c r="AF1033" s="332"/>
      <c r="AG1033" s="332"/>
      <c r="AH1033" s="332"/>
      <c r="AI1033" s="332"/>
      <c r="AJ1033" s="332"/>
      <c r="AK1033" s="332"/>
      <c r="AL1033" s="332"/>
    </row>
    <row r="1034" spans="10:38" ht="12.75">
      <c r="J1034" s="332"/>
      <c r="K1034" s="332"/>
      <c r="L1034" s="332"/>
      <c r="M1034" s="332"/>
      <c r="N1034" s="332"/>
      <c r="O1034" s="332"/>
      <c r="P1034" s="332"/>
      <c r="Q1034" s="332"/>
      <c r="R1034" s="332"/>
      <c r="S1034" s="332"/>
      <c r="T1034" s="332"/>
      <c r="U1034" s="332"/>
      <c r="V1034" s="332"/>
      <c r="W1034" s="332"/>
      <c r="X1034" s="332"/>
      <c r="Y1034" s="332"/>
      <c r="Z1034" s="332"/>
      <c r="AA1034" s="332"/>
      <c r="AB1034" s="332"/>
      <c r="AC1034" s="332"/>
      <c r="AD1034" s="332"/>
      <c r="AE1034" s="332"/>
      <c r="AF1034" s="332"/>
      <c r="AG1034" s="332"/>
      <c r="AH1034" s="332"/>
      <c r="AI1034" s="332"/>
      <c r="AJ1034" s="332"/>
      <c r="AK1034" s="332"/>
      <c r="AL1034" s="332"/>
    </row>
    <row r="1035" spans="10:38" ht="12.75">
      <c r="J1035" s="332"/>
      <c r="K1035" s="332"/>
      <c r="L1035" s="332"/>
      <c r="M1035" s="332"/>
      <c r="N1035" s="332"/>
      <c r="O1035" s="332"/>
      <c r="P1035" s="332"/>
      <c r="Q1035" s="332"/>
      <c r="R1035" s="332"/>
      <c r="S1035" s="332"/>
      <c r="T1035" s="332"/>
      <c r="U1035" s="332"/>
      <c r="V1035" s="332"/>
      <c r="W1035" s="332"/>
      <c r="X1035" s="332"/>
      <c r="Y1035" s="332"/>
      <c r="Z1035" s="332"/>
      <c r="AA1035" s="332"/>
      <c r="AB1035" s="332"/>
      <c r="AC1035" s="332"/>
      <c r="AD1035" s="332"/>
      <c r="AE1035" s="332"/>
      <c r="AF1035" s="332"/>
      <c r="AG1035" s="332"/>
      <c r="AH1035" s="332"/>
      <c r="AI1035" s="332"/>
      <c r="AJ1035" s="332"/>
      <c r="AK1035" s="332"/>
      <c r="AL1035" s="332"/>
    </row>
    <row r="1036" spans="10:38" ht="12.75">
      <c r="J1036" s="332"/>
      <c r="K1036" s="332"/>
      <c r="L1036" s="332"/>
      <c r="M1036" s="332"/>
      <c r="N1036" s="332"/>
      <c r="O1036" s="332"/>
      <c r="P1036" s="332"/>
      <c r="Q1036" s="332"/>
      <c r="R1036" s="332"/>
      <c r="S1036" s="332"/>
      <c r="T1036" s="332"/>
      <c r="U1036" s="332"/>
      <c r="V1036" s="332"/>
      <c r="W1036" s="332"/>
      <c r="X1036" s="332"/>
      <c r="Y1036" s="332"/>
      <c r="Z1036" s="332"/>
      <c r="AA1036" s="332"/>
      <c r="AB1036" s="332"/>
      <c r="AC1036" s="332"/>
      <c r="AD1036" s="332"/>
      <c r="AE1036" s="332"/>
      <c r="AF1036" s="332"/>
      <c r="AG1036" s="332"/>
      <c r="AH1036" s="332"/>
      <c r="AI1036" s="332"/>
      <c r="AJ1036" s="332"/>
      <c r="AK1036" s="332"/>
      <c r="AL1036" s="332"/>
    </row>
    <row r="1037" spans="10:38" ht="12.75">
      <c r="J1037" s="332"/>
      <c r="K1037" s="332"/>
      <c r="L1037" s="332"/>
      <c r="M1037" s="332"/>
      <c r="N1037" s="332"/>
      <c r="O1037" s="332"/>
      <c r="P1037" s="332"/>
      <c r="Q1037" s="332"/>
      <c r="R1037" s="332"/>
      <c r="S1037" s="332"/>
      <c r="T1037" s="332"/>
      <c r="U1037" s="332"/>
      <c r="V1037" s="332"/>
      <c r="W1037" s="332"/>
      <c r="X1037" s="332"/>
      <c r="Y1037" s="332"/>
      <c r="Z1037" s="332"/>
      <c r="AA1037" s="332"/>
      <c r="AB1037" s="332"/>
      <c r="AC1037" s="332"/>
      <c r="AD1037" s="332"/>
      <c r="AE1037" s="332"/>
      <c r="AF1037" s="332"/>
      <c r="AG1037" s="332"/>
      <c r="AH1037" s="332"/>
      <c r="AI1037" s="332"/>
      <c r="AJ1037" s="332"/>
      <c r="AK1037" s="332"/>
      <c r="AL1037" s="332"/>
    </row>
    <row r="1038" spans="10:38" ht="12.75">
      <c r="J1038" s="332"/>
      <c r="K1038" s="332"/>
      <c r="L1038" s="332"/>
      <c r="M1038" s="332"/>
      <c r="N1038" s="332"/>
      <c r="O1038" s="332"/>
      <c r="P1038" s="332"/>
      <c r="Q1038" s="332"/>
      <c r="R1038" s="332"/>
      <c r="S1038" s="332"/>
      <c r="T1038" s="332"/>
      <c r="U1038" s="332"/>
      <c r="V1038" s="332"/>
      <c r="W1038" s="332"/>
      <c r="X1038" s="332"/>
      <c r="Y1038" s="332"/>
      <c r="Z1038" s="332"/>
      <c r="AA1038" s="332"/>
      <c r="AB1038" s="332"/>
      <c r="AC1038" s="332"/>
      <c r="AD1038" s="332"/>
      <c r="AE1038" s="332"/>
      <c r="AF1038" s="332"/>
      <c r="AG1038" s="332"/>
      <c r="AH1038" s="332"/>
      <c r="AI1038" s="332"/>
      <c r="AJ1038" s="332"/>
      <c r="AK1038" s="332"/>
      <c r="AL1038" s="332"/>
    </row>
    <row r="1039" spans="10:38" ht="12.75">
      <c r="J1039" s="332"/>
      <c r="K1039" s="332"/>
      <c r="L1039" s="332"/>
      <c r="M1039" s="332"/>
      <c r="N1039" s="332"/>
      <c r="O1039" s="332"/>
      <c r="P1039" s="332"/>
      <c r="Q1039" s="332"/>
      <c r="R1039" s="332"/>
      <c r="S1039" s="332"/>
      <c r="T1039" s="332"/>
      <c r="U1039" s="332"/>
      <c r="V1039" s="332"/>
      <c r="W1039" s="332"/>
      <c r="X1039" s="332"/>
      <c r="Y1039" s="332"/>
      <c r="Z1039" s="332"/>
      <c r="AA1039" s="332"/>
      <c r="AB1039" s="332"/>
      <c r="AC1039" s="332"/>
      <c r="AD1039" s="332"/>
      <c r="AE1039" s="332"/>
      <c r="AF1039" s="332"/>
      <c r="AG1039" s="332"/>
      <c r="AH1039" s="332"/>
      <c r="AI1039" s="332"/>
      <c r="AJ1039" s="332"/>
      <c r="AK1039" s="332"/>
      <c r="AL1039" s="332"/>
    </row>
    <row r="1040" spans="10:38" ht="12.75">
      <c r="J1040" s="332"/>
      <c r="K1040" s="332"/>
      <c r="L1040" s="332"/>
      <c r="M1040" s="332"/>
      <c r="N1040" s="332"/>
      <c r="O1040" s="332"/>
      <c r="P1040" s="332"/>
      <c r="Q1040" s="332"/>
      <c r="R1040" s="332"/>
      <c r="S1040" s="332"/>
      <c r="T1040" s="332"/>
      <c r="U1040" s="332"/>
      <c r="V1040" s="332"/>
      <c r="W1040" s="332"/>
      <c r="X1040" s="332"/>
      <c r="Y1040" s="332"/>
      <c r="Z1040" s="332"/>
      <c r="AA1040" s="332"/>
      <c r="AB1040" s="332"/>
      <c r="AC1040" s="332"/>
      <c r="AD1040" s="332"/>
      <c r="AE1040" s="332"/>
      <c r="AF1040" s="332"/>
      <c r="AG1040" s="332"/>
      <c r="AH1040" s="332"/>
      <c r="AI1040" s="332"/>
      <c r="AJ1040" s="332"/>
      <c r="AK1040" s="332"/>
      <c r="AL1040" s="332"/>
    </row>
    <row r="1041" spans="10:38" ht="12.75">
      <c r="J1041" s="332"/>
      <c r="K1041" s="332"/>
      <c r="L1041" s="332"/>
      <c r="M1041" s="332"/>
      <c r="N1041" s="332"/>
      <c r="O1041" s="332"/>
      <c r="P1041" s="332"/>
      <c r="Q1041" s="332"/>
      <c r="R1041" s="332"/>
      <c r="S1041" s="332"/>
      <c r="T1041" s="332"/>
      <c r="U1041" s="332"/>
      <c r="V1041" s="332"/>
      <c r="W1041" s="332"/>
      <c r="X1041" s="332"/>
      <c r="Y1041" s="332"/>
      <c r="Z1041" s="332"/>
      <c r="AA1041" s="332"/>
      <c r="AB1041" s="332"/>
      <c r="AC1041" s="332"/>
      <c r="AD1041" s="332"/>
      <c r="AE1041" s="332"/>
      <c r="AF1041" s="332"/>
      <c r="AG1041" s="332"/>
      <c r="AH1041" s="332"/>
      <c r="AI1041" s="332"/>
      <c r="AJ1041" s="332"/>
      <c r="AK1041" s="332"/>
      <c r="AL1041" s="332"/>
    </row>
    <row r="1042" spans="10:38" ht="12.75">
      <c r="J1042" s="332"/>
      <c r="K1042" s="332"/>
      <c r="L1042" s="332"/>
      <c r="M1042" s="332"/>
      <c r="N1042" s="332"/>
      <c r="O1042" s="332"/>
      <c r="P1042" s="332"/>
      <c r="Q1042" s="332"/>
      <c r="R1042" s="332"/>
      <c r="S1042" s="332"/>
      <c r="T1042" s="332"/>
      <c r="U1042" s="332"/>
      <c r="V1042" s="332"/>
      <c r="W1042" s="332"/>
      <c r="X1042" s="332"/>
      <c r="Y1042" s="332"/>
      <c r="Z1042" s="332"/>
      <c r="AA1042" s="332"/>
      <c r="AB1042" s="332"/>
      <c r="AC1042" s="332"/>
      <c r="AD1042" s="332"/>
      <c r="AE1042" s="332"/>
      <c r="AF1042" s="332"/>
      <c r="AG1042" s="332"/>
      <c r="AH1042" s="332"/>
      <c r="AI1042" s="332"/>
      <c r="AJ1042" s="332"/>
      <c r="AK1042" s="332"/>
      <c r="AL1042" s="332"/>
    </row>
    <row r="1043" spans="10:38" ht="12.75">
      <c r="J1043" s="332"/>
      <c r="K1043" s="332"/>
      <c r="L1043" s="332"/>
      <c r="M1043" s="332"/>
      <c r="N1043" s="332"/>
      <c r="O1043" s="332"/>
      <c r="P1043" s="332"/>
      <c r="Q1043" s="332"/>
      <c r="R1043" s="332"/>
      <c r="S1043" s="332"/>
      <c r="T1043" s="332"/>
      <c r="U1043" s="332"/>
      <c r="V1043" s="332"/>
      <c r="W1043" s="332"/>
      <c r="X1043" s="332"/>
      <c r="Y1043" s="332"/>
      <c r="Z1043" s="332"/>
      <c r="AA1043" s="332"/>
      <c r="AB1043" s="332"/>
      <c r="AC1043" s="332"/>
      <c r="AD1043" s="332"/>
      <c r="AE1043" s="332"/>
      <c r="AF1043" s="332"/>
      <c r="AG1043" s="332"/>
      <c r="AH1043" s="332"/>
      <c r="AI1043" s="332"/>
      <c r="AJ1043" s="332"/>
      <c r="AK1043" s="332"/>
      <c r="AL1043" s="332"/>
    </row>
    <row r="1044" spans="10:38" ht="12.75">
      <c r="J1044" s="332"/>
      <c r="K1044" s="332"/>
      <c r="L1044" s="332"/>
      <c r="M1044" s="332"/>
      <c r="N1044" s="332"/>
      <c r="O1044" s="332"/>
      <c r="P1044" s="332"/>
      <c r="Q1044" s="332"/>
      <c r="R1044" s="332"/>
      <c r="S1044" s="332"/>
      <c r="T1044" s="332"/>
      <c r="U1044" s="332"/>
      <c r="V1044" s="332"/>
      <c r="W1044" s="332"/>
      <c r="X1044" s="332"/>
      <c r="Y1044" s="332"/>
      <c r="Z1044" s="332"/>
      <c r="AA1044" s="332"/>
      <c r="AB1044" s="332"/>
      <c r="AC1044" s="332"/>
      <c r="AD1044" s="332"/>
      <c r="AE1044" s="332"/>
      <c r="AF1044" s="332"/>
      <c r="AG1044" s="332"/>
      <c r="AH1044" s="332"/>
      <c r="AI1044" s="332"/>
      <c r="AJ1044" s="332"/>
      <c r="AK1044" s="332"/>
      <c r="AL1044" s="332"/>
    </row>
    <row r="1045" spans="10:38" ht="12.75">
      <c r="J1045" s="332"/>
      <c r="K1045" s="332"/>
      <c r="L1045" s="332"/>
      <c r="M1045" s="332"/>
      <c r="N1045" s="332"/>
      <c r="O1045" s="332"/>
      <c r="P1045" s="332"/>
      <c r="Q1045" s="332"/>
      <c r="R1045" s="332"/>
      <c r="S1045" s="332"/>
      <c r="T1045" s="332"/>
      <c r="U1045" s="332"/>
      <c r="V1045" s="332"/>
      <c r="W1045" s="332"/>
      <c r="X1045" s="332"/>
      <c r="Y1045" s="332"/>
      <c r="Z1045" s="332"/>
      <c r="AA1045" s="332"/>
      <c r="AB1045" s="332"/>
      <c r="AC1045" s="332"/>
      <c r="AD1045" s="332"/>
      <c r="AE1045" s="332"/>
      <c r="AF1045" s="332"/>
      <c r="AG1045" s="332"/>
      <c r="AH1045" s="332"/>
      <c r="AI1045" s="332"/>
      <c r="AJ1045" s="332"/>
      <c r="AK1045" s="332"/>
      <c r="AL1045" s="332"/>
    </row>
    <row r="1046" spans="10:38" ht="12.75">
      <c r="J1046" s="332"/>
      <c r="K1046" s="332"/>
      <c r="L1046" s="332"/>
      <c r="M1046" s="332"/>
      <c r="N1046" s="332"/>
      <c r="O1046" s="332"/>
      <c r="P1046" s="332"/>
      <c r="Q1046" s="332"/>
      <c r="R1046" s="332"/>
      <c r="S1046" s="332"/>
      <c r="T1046" s="332"/>
      <c r="U1046" s="332"/>
      <c r="V1046" s="332"/>
      <c r="W1046" s="332"/>
      <c r="X1046" s="332"/>
      <c r="Y1046" s="332"/>
      <c r="Z1046" s="332"/>
      <c r="AA1046" s="332"/>
      <c r="AB1046" s="332"/>
      <c r="AC1046" s="332"/>
      <c r="AD1046" s="332"/>
      <c r="AE1046" s="332"/>
      <c r="AF1046" s="332"/>
      <c r="AG1046" s="332"/>
      <c r="AH1046" s="332"/>
      <c r="AI1046" s="332"/>
      <c r="AJ1046" s="332"/>
      <c r="AK1046" s="332"/>
      <c r="AL1046" s="332"/>
    </row>
    <row r="1047" spans="10:38" ht="12.75">
      <c r="J1047" s="332"/>
      <c r="K1047" s="332"/>
      <c r="L1047" s="332"/>
      <c r="M1047" s="332"/>
      <c r="N1047" s="332"/>
      <c r="O1047" s="332"/>
      <c r="P1047" s="332"/>
      <c r="Q1047" s="332"/>
      <c r="R1047" s="332"/>
      <c r="S1047" s="332"/>
      <c r="T1047" s="332"/>
      <c r="U1047" s="332"/>
      <c r="V1047" s="332"/>
      <c r="W1047" s="332"/>
      <c r="X1047" s="332"/>
      <c r="Y1047" s="332"/>
      <c r="Z1047" s="332"/>
      <c r="AA1047" s="332"/>
      <c r="AB1047" s="332"/>
      <c r="AC1047" s="332"/>
      <c r="AD1047" s="332"/>
      <c r="AE1047" s="332"/>
      <c r="AF1047" s="332"/>
      <c r="AG1047" s="332"/>
      <c r="AH1047" s="332"/>
      <c r="AI1047" s="332"/>
      <c r="AJ1047" s="332"/>
      <c r="AK1047" s="332"/>
      <c r="AL1047" s="332"/>
    </row>
    <row r="1048" spans="10:38" ht="12.75">
      <c r="J1048" s="332"/>
      <c r="K1048" s="332"/>
      <c r="L1048" s="332"/>
      <c r="M1048" s="332"/>
      <c r="N1048" s="332"/>
      <c r="O1048" s="332"/>
      <c r="P1048" s="332"/>
      <c r="Q1048" s="332"/>
      <c r="R1048" s="332"/>
      <c r="S1048" s="332"/>
      <c r="T1048" s="332"/>
      <c r="U1048" s="332"/>
      <c r="V1048" s="332"/>
      <c r="W1048" s="332"/>
      <c r="X1048" s="332"/>
      <c r="Y1048" s="332"/>
      <c r="Z1048" s="332"/>
      <c r="AA1048" s="332"/>
      <c r="AB1048" s="332"/>
      <c r="AC1048" s="332"/>
      <c r="AD1048" s="332"/>
      <c r="AE1048" s="332"/>
      <c r="AF1048" s="332"/>
      <c r="AG1048" s="332"/>
      <c r="AH1048" s="332"/>
      <c r="AI1048" s="332"/>
      <c r="AJ1048" s="332"/>
      <c r="AK1048" s="332"/>
      <c r="AL1048" s="332"/>
    </row>
    <row r="1049" spans="10:38" ht="12.75">
      <c r="J1049" s="332"/>
      <c r="K1049" s="332"/>
      <c r="L1049" s="332"/>
      <c r="M1049" s="332"/>
      <c r="N1049" s="332"/>
      <c r="O1049" s="332"/>
      <c r="P1049" s="332"/>
      <c r="Q1049" s="332"/>
      <c r="R1049" s="332"/>
      <c r="S1049" s="332"/>
      <c r="T1049" s="332"/>
      <c r="U1049" s="332"/>
      <c r="V1049" s="332"/>
      <c r="W1049" s="332"/>
      <c r="X1049" s="332"/>
      <c r="Y1049" s="332"/>
      <c r="Z1049" s="332"/>
      <c r="AA1049" s="332"/>
      <c r="AB1049" s="332"/>
      <c r="AC1049" s="332"/>
      <c r="AD1049" s="332"/>
      <c r="AE1049" s="332"/>
      <c r="AF1049" s="332"/>
      <c r="AG1049" s="332"/>
      <c r="AH1049" s="332"/>
      <c r="AI1049" s="332"/>
      <c r="AJ1049" s="332"/>
      <c r="AK1049" s="332"/>
      <c r="AL1049" s="332"/>
    </row>
    <row r="1050" spans="10:38" ht="12.75">
      <c r="J1050" s="332"/>
      <c r="K1050" s="332"/>
      <c r="L1050" s="332"/>
      <c r="M1050" s="332"/>
      <c r="N1050" s="332"/>
      <c r="O1050" s="332"/>
      <c r="P1050" s="332"/>
      <c r="Q1050" s="332"/>
      <c r="R1050" s="332"/>
      <c r="S1050" s="332"/>
      <c r="T1050" s="332"/>
      <c r="U1050" s="332"/>
      <c r="V1050" s="332"/>
      <c r="W1050" s="332"/>
      <c r="X1050" s="332"/>
      <c r="Y1050" s="332"/>
      <c r="Z1050" s="332"/>
      <c r="AA1050" s="332"/>
      <c r="AB1050" s="332"/>
      <c r="AC1050" s="332"/>
      <c r="AD1050" s="332"/>
      <c r="AE1050" s="332"/>
      <c r="AF1050" s="332"/>
      <c r="AG1050" s="332"/>
      <c r="AH1050" s="332"/>
      <c r="AI1050" s="332"/>
      <c r="AJ1050" s="332"/>
      <c r="AK1050" s="332"/>
      <c r="AL1050" s="332"/>
    </row>
    <row r="1051" spans="10:38" ht="12.75">
      <c r="J1051" s="332"/>
      <c r="K1051" s="332"/>
      <c r="L1051" s="332"/>
      <c r="M1051" s="332"/>
      <c r="N1051" s="332"/>
      <c r="O1051" s="332"/>
      <c r="P1051" s="332"/>
      <c r="Q1051" s="332"/>
      <c r="R1051" s="332"/>
      <c r="S1051" s="332"/>
      <c r="T1051" s="332"/>
      <c r="U1051" s="332"/>
      <c r="V1051" s="332"/>
      <c r="W1051" s="332"/>
      <c r="X1051" s="332"/>
      <c r="Y1051" s="332"/>
      <c r="Z1051" s="332"/>
      <c r="AA1051" s="332"/>
      <c r="AB1051" s="332"/>
      <c r="AC1051" s="332"/>
      <c r="AD1051" s="332"/>
      <c r="AE1051" s="332"/>
      <c r="AF1051" s="332"/>
      <c r="AG1051" s="332"/>
      <c r="AH1051" s="332"/>
      <c r="AI1051" s="332"/>
      <c r="AJ1051" s="332"/>
      <c r="AK1051" s="332"/>
      <c r="AL1051" s="332"/>
    </row>
    <row r="1052" spans="10:38" ht="12.75">
      <c r="J1052" s="332"/>
      <c r="K1052" s="332"/>
      <c r="L1052" s="332"/>
      <c r="M1052" s="332"/>
      <c r="N1052" s="332"/>
      <c r="O1052" s="332"/>
      <c r="P1052" s="332"/>
      <c r="Q1052" s="332"/>
      <c r="R1052" s="332"/>
      <c r="S1052" s="332"/>
      <c r="T1052" s="332"/>
      <c r="U1052" s="332"/>
      <c r="V1052" s="332"/>
      <c r="W1052" s="332"/>
      <c r="X1052" s="332"/>
      <c r="Y1052" s="332"/>
      <c r="Z1052" s="332"/>
      <c r="AA1052" s="332"/>
      <c r="AB1052" s="332"/>
      <c r="AC1052" s="332"/>
      <c r="AD1052" s="332"/>
      <c r="AE1052" s="332"/>
      <c r="AF1052" s="332"/>
      <c r="AG1052" s="332"/>
      <c r="AH1052" s="332"/>
      <c r="AI1052" s="332"/>
      <c r="AJ1052" s="332"/>
      <c r="AK1052" s="332"/>
      <c r="AL1052" s="332"/>
    </row>
    <row r="1053" spans="10:38" ht="12.75">
      <c r="J1053" s="332"/>
      <c r="K1053" s="332"/>
      <c r="L1053" s="332"/>
      <c r="M1053" s="332"/>
      <c r="N1053" s="332"/>
      <c r="O1053" s="332"/>
      <c r="P1053" s="332"/>
      <c r="Q1053" s="332"/>
      <c r="R1053" s="332"/>
      <c r="S1053" s="332"/>
      <c r="T1053" s="332"/>
      <c r="U1053" s="332"/>
      <c r="V1053" s="332"/>
      <c r="W1053" s="332"/>
      <c r="X1053" s="332"/>
      <c r="Y1053" s="332"/>
      <c r="Z1053" s="332"/>
      <c r="AA1053" s="332"/>
      <c r="AB1053" s="332"/>
      <c r="AC1053" s="332"/>
      <c r="AD1053" s="332"/>
      <c r="AE1053" s="332"/>
      <c r="AF1053" s="332"/>
      <c r="AG1053" s="332"/>
      <c r="AH1053" s="332"/>
      <c r="AI1053" s="332"/>
      <c r="AJ1053" s="332"/>
      <c r="AK1053" s="332"/>
      <c r="AL1053" s="332"/>
    </row>
    <row r="1054" spans="10:38" ht="12.75">
      <c r="J1054" s="332"/>
      <c r="K1054" s="332"/>
      <c r="L1054" s="332"/>
      <c r="M1054" s="332"/>
      <c r="N1054" s="332"/>
      <c r="O1054" s="332"/>
      <c r="P1054" s="332"/>
      <c r="Q1054" s="332"/>
      <c r="R1054" s="332"/>
      <c r="S1054" s="332"/>
      <c r="T1054" s="332"/>
      <c r="U1054" s="332"/>
      <c r="V1054" s="332"/>
      <c r="W1054" s="332"/>
      <c r="X1054" s="332"/>
      <c r="Y1054" s="332"/>
      <c r="Z1054" s="332"/>
      <c r="AA1054" s="332"/>
      <c r="AB1054" s="332"/>
      <c r="AC1054" s="332"/>
      <c r="AD1054" s="332"/>
      <c r="AE1054" s="332"/>
      <c r="AF1054" s="332"/>
      <c r="AG1054" s="332"/>
      <c r="AH1054" s="332"/>
      <c r="AI1054" s="332"/>
      <c r="AJ1054" s="332"/>
      <c r="AK1054" s="332"/>
      <c r="AL1054" s="332"/>
    </row>
    <row r="1055" spans="10:38" ht="12.75">
      <c r="J1055" s="332"/>
      <c r="K1055" s="332"/>
      <c r="L1055" s="332"/>
      <c r="M1055" s="332"/>
      <c r="N1055" s="332"/>
      <c r="O1055" s="332"/>
      <c r="P1055" s="332"/>
      <c r="Q1055" s="332"/>
      <c r="R1055" s="332"/>
      <c r="S1055" s="332"/>
      <c r="T1055" s="332"/>
      <c r="U1055" s="332"/>
      <c r="V1055" s="332"/>
      <c r="W1055" s="332"/>
      <c r="X1055" s="332"/>
      <c r="Y1055" s="332"/>
      <c r="Z1055" s="332"/>
      <c r="AA1055" s="332"/>
      <c r="AB1055" s="332"/>
      <c r="AC1055" s="332"/>
      <c r="AD1055" s="332"/>
      <c r="AE1055" s="332"/>
      <c r="AF1055" s="332"/>
      <c r="AG1055" s="332"/>
      <c r="AH1055" s="332"/>
      <c r="AI1055" s="332"/>
      <c r="AJ1055" s="332"/>
      <c r="AK1055" s="332"/>
      <c r="AL1055" s="332"/>
    </row>
    <row r="1056" spans="10:38" ht="12.75">
      <c r="J1056" s="332"/>
      <c r="K1056" s="332"/>
      <c r="L1056" s="332"/>
      <c r="M1056" s="332"/>
      <c r="N1056" s="332"/>
      <c r="O1056" s="332"/>
      <c r="P1056" s="332"/>
      <c r="Q1056" s="332"/>
      <c r="R1056" s="332"/>
      <c r="S1056" s="332"/>
      <c r="T1056" s="332"/>
      <c r="U1056" s="332"/>
      <c r="V1056" s="332"/>
      <c r="W1056" s="332"/>
      <c r="X1056" s="332"/>
      <c r="Y1056" s="332"/>
      <c r="Z1056" s="332"/>
      <c r="AA1056" s="332"/>
      <c r="AB1056" s="332"/>
      <c r="AC1056" s="332"/>
      <c r="AD1056" s="332"/>
      <c r="AE1056" s="332"/>
      <c r="AF1056" s="332"/>
      <c r="AG1056" s="332"/>
      <c r="AH1056" s="332"/>
      <c r="AI1056" s="332"/>
      <c r="AJ1056" s="332"/>
      <c r="AK1056" s="332"/>
      <c r="AL1056" s="332"/>
    </row>
    <row r="1057" spans="10:38" ht="12.75">
      <c r="J1057" s="332"/>
      <c r="K1057" s="332"/>
      <c r="L1057" s="332"/>
      <c r="M1057" s="332"/>
      <c r="N1057" s="332"/>
      <c r="O1057" s="332"/>
      <c r="P1057" s="332"/>
      <c r="Q1057" s="332"/>
      <c r="R1057" s="332"/>
      <c r="S1057" s="332"/>
      <c r="T1057" s="332"/>
      <c r="U1057" s="332"/>
      <c r="V1057" s="332"/>
      <c r="W1057" s="332"/>
      <c r="X1057" s="332"/>
      <c r="Y1057" s="332"/>
      <c r="Z1057" s="332"/>
      <c r="AA1057" s="332"/>
      <c r="AB1057" s="332"/>
      <c r="AC1057" s="332"/>
      <c r="AD1057" s="332"/>
      <c r="AE1057" s="332"/>
      <c r="AF1057" s="332"/>
      <c r="AG1057" s="332"/>
      <c r="AH1057" s="332"/>
      <c r="AI1057" s="332"/>
      <c r="AJ1057" s="332"/>
      <c r="AK1057" s="332"/>
      <c r="AL1057" s="332"/>
    </row>
    <row r="1058" spans="10:38" ht="12.75">
      <c r="J1058" s="332"/>
      <c r="K1058" s="332"/>
      <c r="L1058" s="332"/>
      <c r="M1058" s="332"/>
      <c r="N1058" s="332"/>
      <c r="O1058" s="332"/>
      <c r="P1058" s="332"/>
      <c r="Q1058" s="332"/>
      <c r="R1058" s="332"/>
      <c r="S1058" s="332"/>
      <c r="T1058" s="332"/>
      <c r="U1058" s="332"/>
      <c r="V1058" s="332"/>
      <c r="W1058" s="332"/>
      <c r="X1058" s="332"/>
      <c r="Y1058" s="332"/>
      <c r="Z1058" s="332"/>
      <c r="AA1058" s="332"/>
      <c r="AB1058" s="332"/>
      <c r="AC1058" s="332"/>
      <c r="AD1058" s="332"/>
      <c r="AE1058" s="332"/>
      <c r="AF1058" s="332"/>
      <c r="AG1058" s="332"/>
      <c r="AH1058" s="332"/>
      <c r="AI1058" s="332"/>
      <c r="AJ1058" s="332"/>
      <c r="AK1058" s="332"/>
      <c r="AL1058" s="332"/>
    </row>
    <row r="1059" spans="10:38" ht="12.75">
      <c r="J1059" s="332"/>
      <c r="K1059" s="332"/>
      <c r="L1059" s="332"/>
      <c r="M1059" s="332"/>
      <c r="N1059" s="332"/>
      <c r="O1059" s="332"/>
      <c r="P1059" s="332"/>
      <c r="Q1059" s="332"/>
      <c r="R1059" s="332"/>
      <c r="S1059" s="332"/>
      <c r="T1059" s="332"/>
      <c r="U1059" s="332"/>
      <c r="V1059" s="332"/>
      <c r="W1059" s="332"/>
      <c r="X1059" s="332"/>
      <c r="Y1059" s="332"/>
      <c r="Z1059" s="332"/>
      <c r="AA1059" s="332"/>
      <c r="AB1059" s="332"/>
      <c r="AC1059" s="332"/>
      <c r="AD1059" s="332"/>
      <c r="AE1059" s="332"/>
      <c r="AF1059" s="332"/>
      <c r="AG1059" s="332"/>
      <c r="AH1059" s="332"/>
      <c r="AI1059" s="332"/>
      <c r="AJ1059" s="332"/>
      <c r="AK1059" s="332"/>
      <c r="AL1059" s="332"/>
    </row>
    <row r="1060" spans="10:38" ht="12.75">
      <c r="J1060" s="332"/>
      <c r="K1060" s="332"/>
      <c r="L1060" s="332"/>
      <c r="M1060" s="332"/>
      <c r="N1060" s="332"/>
      <c r="O1060" s="332"/>
      <c r="P1060" s="332"/>
      <c r="Q1060" s="332"/>
      <c r="R1060" s="332"/>
      <c r="S1060" s="332"/>
      <c r="T1060" s="332"/>
      <c r="U1060" s="332"/>
      <c r="V1060" s="332"/>
      <c r="W1060" s="332"/>
      <c r="X1060" s="332"/>
      <c r="Y1060" s="332"/>
      <c r="Z1060" s="332"/>
      <c r="AA1060" s="332"/>
      <c r="AB1060" s="332"/>
      <c r="AC1060" s="332"/>
      <c r="AD1060" s="332"/>
      <c r="AE1060" s="332"/>
      <c r="AF1060" s="332"/>
      <c r="AG1060" s="332"/>
      <c r="AH1060" s="332"/>
      <c r="AI1060" s="332"/>
      <c r="AJ1060" s="332"/>
      <c r="AK1060" s="332"/>
      <c r="AL1060" s="332"/>
    </row>
    <row r="1061" spans="10:38" ht="12.75">
      <c r="J1061" s="332"/>
      <c r="K1061" s="332"/>
      <c r="L1061" s="332"/>
      <c r="M1061" s="332"/>
      <c r="N1061" s="332"/>
      <c r="O1061" s="332"/>
      <c r="P1061" s="332"/>
      <c r="Q1061" s="332"/>
      <c r="R1061" s="332"/>
      <c r="S1061" s="332"/>
      <c r="T1061" s="332"/>
      <c r="U1061" s="332"/>
      <c r="V1061" s="332"/>
      <c r="W1061" s="332"/>
      <c r="X1061" s="332"/>
      <c r="Y1061" s="332"/>
      <c r="Z1061" s="332"/>
      <c r="AA1061" s="332"/>
      <c r="AB1061" s="332"/>
      <c r="AC1061" s="332"/>
      <c r="AD1061" s="332"/>
      <c r="AE1061" s="332"/>
      <c r="AF1061" s="332"/>
      <c r="AG1061" s="332"/>
      <c r="AH1061" s="332"/>
      <c r="AI1061" s="332"/>
      <c r="AJ1061" s="332"/>
      <c r="AK1061" s="332"/>
      <c r="AL1061" s="332"/>
    </row>
    <row r="1062" spans="10:38" ht="12.75">
      <c r="J1062" s="332"/>
      <c r="K1062" s="332"/>
      <c r="L1062" s="332"/>
      <c r="M1062" s="332"/>
      <c r="N1062" s="332"/>
      <c r="O1062" s="332"/>
      <c r="P1062" s="332"/>
      <c r="Q1062" s="332"/>
      <c r="R1062" s="332"/>
      <c r="S1062" s="332"/>
      <c r="T1062" s="332"/>
      <c r="U1062" s="332"/>
      <c r="V1062" s="332"/>
      <c r="W1062" s="332"/>
      <c r="X1062" s="332"/>
      <c r="Y1062" s="332"/>
      <c r="Z1062" s="332"/>
      <c r="AA1062" s="332"/>
      <c r="AB1062" s="332"/>
      <c r="AC1062" s="332"/>
      <c r="AD1062" s="332"/>
      <c r="AE1062" s="332"/>
      <c r="AF1062" s="332"/>
      <c r="AG1062" s="332"/>
      <c r="AH1062" s="332"/>
      <c r="AI1062" s="332"/>
      <c r="AJ1062" s="332"/>
      <c r="AK1062" s="332"/>
      <c r="AL1062" s="332"/>
    </row>
    <row r="1063" spans="10:38" ht="12.75">
      <c r="J1063" s="332"/>
      <c r="K1063" s="332"/>
      <c r="L1063" s="332"/>
      <c r="M1063" s="332"/>
      <c r="N1063" s="332"/>
      <c r="O1063" s="332"/>
      <c r="P1063" s="332"/>
      <c r="Q1063" s="332"/>
      <c r="R1063" s="332"/>
      <c r="S1063" s="332"/>
      <c r="T1063" s="332"/>
      <c r="U1063" s="332"/>
      <c r="V1063" s="332"/>
      <c r="W1063" s="332"/>
      <c r="X1063" s="332"/>
      <c r="Y1063" s="332"/>
      <c r="Z1063" s="332"/>
      <c r="AA1063" s="332"/>
      <c r="AB1063" s="332"/>
      <c r="AC1063" s="332"/>
      <c r="AD1063" s="332"/>
      <c r="AE1063" s="332"/>
      <c r="AF1063" s="332"/>
      <c r="AG1063" s="332"/>
      <c r="AH1063" s="332"/>
      <c r="AI1063" s="332"/>
      <c r="AJ1063" s="332"/>
      <c r="AK1063" s="332"/>
      <c r="AL1063" s="332"/>
    </row>
    <row r="1064" spans="10:38" ht="12.75">
      <c r="J1064" s="332"/>
      <c r="K1064" s="332"/>
      <c r="L1064" s="332"/>
      <c r="M1064" s="332"/>
      <c r="N1064" s="332"/>
      <c r="O1064" s="332"/>
      <c r="P1064" s="332"/>
      <c r="Q1064" s="332"/>
      <c r="R1064" s="332"/>
      <c r="S1064" s="332"/>
      <c r="T1064" s="332"/>
      <c r="U1064" s="332"/>
      <c r="V1064" s="332"/>
      <c r="W1064" s="332"/>
      <c r="X1064" s="332"/>
      <c r="Y1064" s="332"/>
      <c r="Z1064" s="332"/>
      <c r="AA1064" s="332"/>
      <c r="AB1064" s="332"/>
      <c r="AC1064" s="332"/>
      <c r="AD1064" s="332"/>
      <c r="AE1064" s="332"/>
      <c r="AF1064" s="332"/>
      <c r="AG1064" s="332"/>
      <c r="AH1064" s="332"/>
      <c r="AI1064" s="332"/>
      <c r="AJ1064" s="332"/>
      <c r="AK1064" s="332"/>
      <c r="AL1064" s="332"/>
    </row>
    <row r="1065" spans="10:38" ht="12.75">
      <c r="J1065" s="332"/>
      <c r="K1065" s="332"/>
      <c r="L1065" s="332"/>
      <c r="M1065" s="332"/>
      <c r="N1065" s="332"/>
      <c r="O1065" s="332"/>
      <c r="P1065" s="332"/>
      <c r="Q1065" s="332"/>
      <c r="R1065" s="332"/>
      <c r="S1065" s="332"/>
      <c r="T1065" s="332"/>
      <c r="U1065" s="332"/>
      <c r="V1065" s="332"/>
      <c r="W1065" s="332"/>
      <c r="X1065" s="332"/>
      <c r="Y1065" s="332"/>
      <c r="Z1065" s="332"/>
      <c r="AA1065" s="332"/>
      <c r="AB1065" s="332"/>
      <c r="AC1065" s="332"/>
      <c r="AD1065" s="332"/>
      <c r="AE1065" s="332"/>
      <c r="AF1065" s="332"/>
      <c r="AG1065" s="332"/>
      <c r="AH1065" s="332"/>
      <c r="AI1065" s="332"/>
      <c r="AJ1065" s="332"/>
      <c r="AK1065" s="332"/>
      <c r="AL1065" s="332"/>
    </row>
    <row r="1066" spans="10:38" ht="12.75">
      <c r="J1066" s="332"/>
      <c r="K1066" s="332"/>
      <c r="L1066" s="332"/>
      <c r="M1066" s="332"/>
      <c r="N1066" s="332"/>
      <c r="O1066" s="332"/>
      <c r="P1066" s="332"/>
      <c r="Q1066" s="332"/>
      <c r="R1066" s="332"/>
      <c r="S1066" s="332"/>
      <c r="T1066" s="332"/>
      <c r="U1066" s="332"/>
      <c r="V1066" s="332"/>
      <c r="W1066" s="332"/>
      <c r="X1066" s="332"/>
      <c r="Y1066" s="332"/>
      <c r="Z1066" s="332"/>
      <c r="AA1066" s="332"/>
      <c r="AB1066" s="332"/>
      <c r="AC1066" s="332"/>
      <c r="AD1066" s="332"/>
      <c r="AE1066" s="332"/>
      <c r="AF1066" s="332"/>
      <c r="AG1066" s="332"/>
      <c r="AH1066" s="332"/>
      <c r="AI1066" s="332"/>
      <c r="AJ1066" s="332"/>
      <c r="AK1066" s="332"/>
      <c r="AL1066" s="332"/>
    </row>
    <row r="1067" spans="10:38" ht="12.75">
      <c r="J1067" s="332"/>
      <c r="K1067" s="332"/>
      <c r="L1067" s="332"/>
      <c r="M1067" s="332"/>
      <c r="N1067" s="332"/>
      <c r="O1067" s="332"/>
      <c r="P1067" s="332"/>
      <c r="Q1067" s="332"/>
      <c r="R1067" s="332"/>
      <c r="S1067" s="332"/>
      <c r="T1067" s="332"/>
      <c r="U1067" s="332"/>
      <c r="V1067" s="332"/>
      <c r="W1067" s="332"/>
      <c r="X1067" s="332"/>
      <c r="Y1067" s="332"/>
      <c r="Z1067" s="332"/>
      <c r="AA1067" s="332"/>
      <c r="AB1067" s="332"/>
      <c r="AC1067" s="332"/>
      <c r="AD1067" s="332"/>
      <c r="AE1067" s="332"/>
      <c r="AF1067" s="332"/>
      <c r="AG1067" s="332"/>
      <c r="AH1067" s="332"/>
      <c r="AI1067" s="332"/>
      <c r="AJ1067" s="332"/>
      <c r="AK1067" s="332"/>
      <c r="AL1067" s="332"/>
    </row>
    <row r="1068" spans="10:38" ht="12.75">
      <c r="J1068" s="332"/>
      <c r="K1068" s="332"/>
      <c r="L1068" s="332"/>
      <c r="M1068" s="332"/>
      <c r="N1068" s="332"/>
      <c r="O1068" s="332"/>
      <c r="P1068" s="332"/>
      <c r="Q1068" s="332"/>
      <c r="R1068" s="332"/>
      <c r="S1068" s="332"/>
      <c r="T1068" s="332"/>
      <c r="U1068" s="332"/>
      <c r="V1068" s="332"/>
      <c r="W1068" s="332"/>
      <c r="X1068" s="332"/>
      <c r="Y1068" s="332"/>
      <c r="Z1068" s="332"/>
      <c r="AA1068" s="332"/>
      <c r="AB1068" s="332"/>
      <c r="AC1068" s="332"/>
      <c r="AD1068" s="332"/>
      <c r="AE1068" s="332"/>
      <c r="AF1068" s="332"/>
      <c r="AG1068" s="332"/>
      <c r="AH1068" s="332"/>
      <c r="AI1068" s="332"/>
      <c r="AJ1068" s="332"/>
      <c r="AK1068" s="332"/>
      <c r="AL1068" s="332"/>
    </row>
    <row r="1069" spans="10:38" ht="12.75">
      <c r="J1069" s="332"/>
      <c r="K1069" s="332"/>
      <c r="L1069" s="332"/>
      <c r="M1069" s="332"/>
      <c r="N1069" s="332"/>
      <c r="O1069" s="332"/>
      <c r="P1069" s="332"/>
      <c r="Q1069" s="332"/>
      <c r="R1069" s="332"/>
      <c r="S1069" s="332"/>
      <c r="T1069" s="332"/>
      <c r="U1069" s="332"/>
      <c r="V1069" s="332"/>
      <c r="W1069" s="332"/>
      <c r="X1069" s="332"/>
      <c r="Y1069" s="332"/>
      <c r="Z1069" s="332"/>
      <c r="AA1069" s="332"/>
      <c r="AB1069" s="332"/>
      <c r="AC1069" s="332"/>
      <c r="AD1069" s="332"/>
      <c r="AE1069" s="332"/>
      <c r="AF1069" s="332"/>
      <c r="AG1069" s="332"/>
      <c r="AH1069" s="332"/>
      <c r="AI1069" s="332"/>
      <c r="AJ1069" s="332"/>
      <c r="AK1069" s="332"/>
      <c r="AL1069" s="332"/>
    </row>
    <row r="1070" spans="10:38" ht="12.75">
      <c r="J1070" s="332"/>
      <c r="K1070" s="332"/>
      <c r="L1070" s="332"/>
      <c r="M1070" s="332"/>
      <c r="N1070" s="332"/>
      <c r="O1070" s="332"/>
      <c r="P1070" s="332"/>
      <c r="Q1070" s="332"/>
      <c r="R1070" s="332"/>
      <c r="S1070" s="332"/>
      <c r="T1070" s="332"/>
      <c r="U1070" s="332"/>
      <c r="V1070" s="332"/>
      <c r="W1070" s="332"/>
      <c r="X1070" s="332"/>
      <c r="Y1070" s="332"/>
      <c r="Z1070" s="332"/>
      <c r="AA1070" s="332"/>
      <c r="AB1070" s="332"/>
      <c r="AC1070" s="332"/>
      <c r="AD1070" s="332"/>
      <c r="AE1070" s="332"/>
      <c r="AF1070" s="332"/>
      <c r="AG1070" s="332"/>
      <c r="AH1070" s="332"/>
      <c r="AI1070" s="332"/>
      <c r="AJ1070" s="332"/>
      <c r="AK1070" s="332"/>
      <c r="AL1070" s="332"/>
    </row>
    <row r="1071" spans="10:38" ht="12.75">
      <c r="J1071" s="332"/>
      <c r="K1071" s="332"/>
      <c r="L1071" s="332"/>
      <c r="M1071" s="332"/>
      <c r="N1071" s="332"/>
      <c r="O1071" s="332"/>
      <c r="P1071" s="332"/>
      <c r="Q1071" s="332"/>
      <c r="R1071" s="332"/>
      <c r="S1071" s="332"/>
      <c r="T1071" s="332"/>
      <c r="U1071" s="332"/>
      <c r="V1071" s="332"/>
      <c r="W1071" s="332"/>
      <c r="X1071" s="332"/>
      <c r="Y1071" s="332"/>
      <c r="Z1071" s="332"/>
      <c r="AA1071" s="332"/>
      <c r="AB1071" s="332"/>
      <c r="AC1071" s="332"/>
      <c r="AD1071" s="332"/>
      <c r="AE1071" s="332"/>
      <c r="AF1071" s="332"/>
      <c r="AG1071" s="332"/>
      <c r="AH1071" s="332"/>
      <c r="AI1071" s="332"/>
      <c r="AJ1071" s="332"/>
      <c r="AK1071" s="332"/>
      <c r="AL1071" s="332"/>
    </row>
    <row r="1072" spans="10:38" ht="12.75">
      <c r="J1072" s="332"/>
      <c r="K1072" s="332"/>
      <c r="L1072" s="332"/>
      <c r="M1072" s="332"/>
      <c r="N1072" s="332"/>
      <c r="O1072" s="332"/>
      <c r="P1072" s="332"/>
      <c r="Q1072" s="332"/>
      <c r="R1072" s="332"/>
      <c r="S1072" s="332"/>
      <c r="T1072" s="332"/>
      <c r="U1072" s="332"/>
      <c r="V1072" s="332"/>
      <c r="W1072" s="332"/>
      <c r="X1072" s="332"/>
      <c r="Y1072" s="332"/>
      <c r="Z1072" s="332"/>
      <c r="AA1072" s="332"/>
      <c r="AB1072" s="332"/>
      <c r="AC1072" s="332"/>
      <c r="AD1072" s="332"/>
      <c r="AE1072" s="332"/>
      <c r="AF1072" s="332"/>
      <c r="AG1072" s="332"/>
      <c r="AH1072" s="332"/>
      <c r="AI1072" s="332"/>
      <c r="AJ1072" s="332"/>
      <c r="AK1072" s="332"/>
      <c r="AL1072" s="332"/>
    </row>
    <row r="1073" spans="10:38" ht="12.75">
      <c r="J1073" s="332"/>
      <c r="K1073" s="332"/>
      <c r="L1073" s="332"/>
      <c r="M1073" s="332"/>
      <c r="N1073" s="332"/>
      <c r="O1073" s="332"/>
      <c r="P1073" s="332"/>
      <c r="Q1073" s="332"/>
      <c r="R1073" s="332"/>
      <c r="S1073" s="332"/>
      <c r="T1073" s="332"/>
      <c r="U1073" s="332"/>
      <c r="V1073" s="332"/>
      <c r="W1073" s="332"/>
      <c r="X1073" s="332"/>
      <c r="Y1073" s="332"/>
      <c r="Z1073" s="332"/>
      <c r="AA1073" s="332"/>
      <c r="AB1073" s="332"/>
      <c r="AC1073" s="332"/>
      <c r="AD1073" s="332"/>
      <c r="AE1073" s="332"/>
      <c r="AF1073" s="332"/>
      <c r="AG1073" s="332"/>
      <c r="AH1073" s="332"/>
      <c r="AI1073" s="332"/>
      <c r="AJ1073" s="332"/>
      <c r="AK1073" s="332"/>
      <c r="AL1073" s="332"/>
    </row>
    <row r="1074" spans="10:38" ht="12.75">
      <c r="J1074" s="332"/>
      <c r="K1074" s="332"/>
      <c r="L1074" s="332"/>
      <c r="M1074" s="332"/>
      <c r="N1074" s="332"/>
      <c r="O1074" s="332"/>
      <c r="P1074" s="332"/>
      <c r="Q1074" s="332"/>
      <c r="R1074" s="332"/>
      <c r="S1074" s="332"/>
      <c r="T1074" s="332"/>
      <c r="U1074" s="332"/>
      <c r="V1074" s="332"/>
      <c r="W1074" s="332"/>
      <c r="X1074" s="332"/>
      <c r="Y1074" s="332"/>
      <c r="Z1074" s="332"/>
      <c r="AA1074" s="332"/>
      <c r="AB1074" s="332"/>
      <c r="AC1074" s="332"/>
      <c r="AD1074" s="332"/>
      <c r="AE1074" s="332"/>
      <c r="AF1074" s="332"/>
      <c r="AG1074" s="332"/>
      <c r="AH1074" s="332"/>
      <c r="AI1074" s="332"/>
      <c r="AJ1074" s="332"/>
      <c r="AK1074" s="332"/>
      <c r="AL1074" s="332"/>
    </row>
    <row r="1075" spans="10:38" ht="12.75">
      <c r="J1075" s="332"/>
      <c r="K1075" s="332"/>
      <c r="L1075" s="332"/>
      <c r="M1075" s="332"/>
      <c r="N1075" s="332"/>
      <c r="O1075" s="332"/>
      <c r="P1075" s="332"/>
      <c r="Q1075" s="332"/>
      <c r="R1075" s="332"/>
      <c r="S1075" s="332"/>
      <c r="T1075" s="332"/>
      <c r="U1075" s="332"/>
      <c r="V1075" s="332"/>
      <c r="W1075" s="332"/>
      <c r="X1075" s="332"/>
      <c r="Y1075" s="332"/>
      <c r="Z1075" s="332"/>
      <c r="AA1075" s="332"/>
      <c r="AB1075" s="332"/>
      <c r="AC1075" s="332"/>
      <c r="AD1075" s="332"/>
      <c r="AE1075" s="332"/>
      <c r="AF1075" s="332"/>
      <c r="AG1075" s="332"/>
      <c r="AH1075" s="332"/>
      <c r="AI1075" s="332"/>
      <c r="AJ1075" s="332"/>
      <c r="AK1075" s="332"/>
      <c r="AL1075" s="332"/>
    </row>
    <row r="1076" spans="10:38" ht="12.75">
      <c r="J1076" s="332"/>
      <c r="K1076" s="332"/>
      <c r="L1076" s="332"/>
      <c r="M1076" s="332"/>
      <c r="N1076" s="332"/>
      <c r="O1076" s="332"/>
      <c r="P1076" s="332"/>
      <c r="Q1076" s="332"/>
      <c r="R1076" s="332"/>
      <c r="S1076" s="332"/>
      <c r="T1076" s="332"/>
      <c r="U1076" s="332"/>
      <c r="V1076" s="332"/>
      <c r="W1076" s="332"/>
      <c r="X1076" s="332"/>
      <c r="Y1076" s="332"/>
      <c r="Z1076" s="332"/>
      <c r="AA1076" s="332"/>
      <c r="AB1076" s="332"/>
      <c r="AC1076" s="332"/>
      <c r="AD1076" s="332"/>
      <c r="AE1076" s="332"/>
      <c r="AF1076" s="332"/>
      <c r="AG1076" s="332"/>
      <c r="AH1076" s="332"/>
      <c r="AI1076" s="332"/>
      <c r="AJ1076" s="332"/>
      <c r="AK1076" s="332"/>
      <c r="AL1076" s="332"/>
    </row>
    <row r="1077" spans="10:38" ht="12.75">
      <c r="J1077" s="332"/>
      <c r="K1077" s="332"/>
      <c r="L1077" s="332"/>
      <c r="M1077" s="332"/>
      <c r="N1077" s="332"/>
      <c r="O1077" s="332"/>
      <c r="P1077" s="332"/>
      <c r="Q1077" s="332"/>
      <c r="R1077" s="332"/>
      <c r="S1077" s="332"/>
      <c r="T1077" s="332"/>
      <c r="U1077" s="332"/>
      <c r="V1077" s="332"/>
      <c r="W1077" s="332"/>
      <c r="X1077" s="332"/>
      <c r="Y1077" s="332"/>
      <c r="Z1077" s="332"/>
      <c r="AA1077" s="332"/>
      <c r="AB1077" s="332"/>
      <c r="AC1077" s="332"/>
      <c r="AD1077" s="332"/>
      <c r="AE1077" s="332"/>
      <c r="AF1077" s="332"/>
      <c r="AG1077" s="332"/>
      <c r="AH1077" s="332"/>
      <c r="AI1077" s="332"/>
      <c r="AJ1077" s="332"/>
      <c r="AK1077" s="332"/>
      <c r="AL1077" s="332"/>
    </row>
    <row r="1078" spans="10:38" ht="12.75">
      <c r="J1078" s="332"/>
      <c r="K1078" s="332"/>
      <c r="L1078" s="332"/>
      <c r="M1078" s="332"/>
      <c r="N1078" s="332"/>
      <c r="O1078" s="332"/>
      <c r="P1078" s="332"/>
      <c r="Q1078" s="332"/>
      <c r="R1078" s="332"/>
      <c r="S1078" s="332"/>
      <c r="T1078" s="332"/>
      <c r="U1078" s="332"/>
      <c r="V1078" s="332"/>
      <c r="W1078" s="332"/>
      <c r="X1078" s="332"/>
      <c r="Y1078" s="332"/>
      <c r="Z1078" s="332"/>
      <c r="AA1078" s="332"/>
      <c r="AB1078" s="332"/>
      <c r="AC1078" s="332"/>
      <c r="AD1078" s="332"/>
      <c r="AE1078" s="332"/>
      <c r="AF1078" s="332"/>
      <c r="AG1078" s="332"/>
      <c r="AH1078" s="332"/>
      <c r="AI1078" s="332"/>
      <c r="AJ1078" s="332"/>
      <c r="AK1078" s="332"/>
      <c r="AL1078" s="332"/>
    </row>
    <row r="1079" spans="10:38" ht="12.75">
      <c r="J1079" s="332"/>
      <c r="K1079" s="332"/>
      <c r="L1079" s="332"/>
      <c r="M1079" s="332"/>
      <c r="N1079" s="332"/>
      <c r="O1079" s="332"/>
      <c r="P1079" s="332"/>
      <c r="Q1079" s="332"/>
      <c r="R1079" s="332"/>
      <c r="S1079" s="332"/>
      <c r="T1079" s="332"/>
      <c r="U1079" s="332"/>
      <c r="V1079" s="332"/>
      <c r="W1079" s="332"/>
      <c r="X1079" s="332"/>
      <c r="Y1079" s="332"/>
      <c r="Z1079" s="332"/>
      <c r="AA1079" s="332"/>
      <c r="AB1079" s="332"/>
      <c r="AC1079" s="332"/>
      <c r="AD1079" s="332"/>
      <c r="AE1079" s="332"/>
      <c r="AF1079" s="332"/>
      <c r="AG1079" s="332"/>
      <c r="AH1079" s="332"/>
      <c r="AI1079" s="332"/>
      <c r="AJ1079" s="332"/>
      <c r="AK1079" s="332"/>
      <c r="AL1079" s="332"/>
    </row>
    <row r="1080" spans="10:38" ht="12.75">
      <c r="J1080" s="332"/>
      <c r="K1080" s="332"/>
      <c r="L1080" s="332"/>
      <c r="M1080" s="332"/>
      <c r="N1080" s="332"/>
      <c r="O1080" s="332"/>
      <c r="P1080" s="332"/>
      <c r="Q1080" s="332"/>
      <c r="R1080" s="332"/>
      <c r="S1080" s="332"/>
      <c r="T1080" s="332"/>
      <c r="U1080" s="332"/>
      <c r="V1080" s="332"/>
      <c r="W1080" s="332"/>
      <c r="X1080" s="332"/>
      <c r="Y1080" s="332"/>
      <c r="Z1080" s="332"/>
      <c r="AA1080" s="332"/>
      <c r="AB1080" s="332"/>
      <c r="AC1080" s="332"/>
      <c r="AD1080" s="332"/>
      <c r="AE1080" s="332"/>
      <c r="AF1080" s="332"/>
      <c r="AG1080" s="332"/>
      <c r="AH1080" s="332"/>
      <c r="AI1080" s="332"/>
      <c r="AJ1080" s="332"/>
      <c r="AK1080" s="332"/>
      <c r="AL1080" s="332"/>
    </row>
    <row r="1081" spans="10:38" ht="12.75">
      <c r="J1081" s="332"/>
      <c r="K1081" s="332"/>
      <c r="L1081" s="332"/>
      <c r="M1081" s="332"/>
      <c r="N1081" s="332"/>
      <c r="O1081" s="332"/>
      <c r="P1081" s="332"/>
      <c r="Q1081" s="332"/>
      <c r="R1081" s="332"/>
      <c r="S1081" s="332"/>
      <c r="T1081" s="332"/>
      <c r="U1081" s="332"/>
      <c r="V1081" s="332"/>
      <c r="W1081" s="332"/>
      <c r="X1081" s="332"/>
      <c r="Y1081" s="332"/>
      <c r="Z1081" s="332"/>
      <c r="AA1081" s="332"/>
      <c r="AB1081" s="332"/>
      <c r="AC1081" s="332"/>
      <c r="AD1081" s="332"/>
      <c r="AE1081" s="332"/>
      <c r="AF1081" s="332"/>
      <c r="AG1081" s="332"/>
      <c r="AH1081" s="332"/>
      <c r="AI1081" s="332"/>
      <c r="AJ1081" s="332"/>
      <c r="AK1081" s="332"/>
      <c r="AL1081" s="332"/>
    </row>
    <row r="1082" spans="10:38" ht="12.75">
      <c r="J1082" s="332"/>
      <c r="K1082" s="332"/>
      <c r="L1082" s="332"/>
      <c r="M1082" s="332"/>
      <c r="N1082" s="332"/>
      <c r="O1082" s="332"/>
      <c r="P1082" s="332"/>
      <c r="Q1082" s="332"/>
      <c r="R1082" s="332"/>
      <c r="S1082" s="332"/>
      <c r="T1082" s="332"/>
      <c r="U1082" s="332"/>
      <c r="V1082" s="332"/>
      <c r="W1082" s="332"/>
      <c r="X1082" s="332"/>
      <c r="Y1082" s="332"/>
      <c r="Z1082" s="332"/>
      <c r="AA1082" s="332"/>
      <c r="AB1082" s="332"/>
      <c r="AC1082" s="332"/>
      <c r="AD1082" s="332"/>
      <c r="AE1082" s="332"/>
      <c r="AF1082" s="332"/>
      <c r="AG1082" s="332"/>
      <c r="AH1082" s="332"/>
      <c r="AI1082" s="332"/>
      <c r="AJ1082" s="332"/>
      <c r="AK1082" s="332"/>
      <c r="AL1082" s="332"/>
    </row>
    <row r="1083" spans="10:38" ht="12.75">
      <c r="J1083" s="332"/>
      <c r="K1083" s="332"/>
      <c r="L1083" s="332"/>
      <c r="M1083" s="332"/>
      <c r="N1083" s="332"/>
      <c r="O1083" s="332"/>
      <c r="P1083" s="332"/>
      <c r="Q1083" s="332"/>
      <c r="R1083" s="332"/>
      <c r="S1083" s="332"/>
      <c r="T1083" s="332"/>
      <c r="U1083" s="332"/>
      <c r="V1083" s="332"/>
      <c r="W1083" s="332"/>
      <c r="X1083" s="332"/>
      <c r="Y1083" s="332"/>
      <c r="Z1083" s="332"/>
      <c r="AA1083" s="332"/>
      <c r="AB1083" s="332"/>
      <c r="AC1083" s="332"/>
      <c r="AD1083" s="332"/>
      <c r="AE1083" s="332"/>
      <c r="AF1083" s="332"/>
      <c r="AG1083" s="332"/>
      <c r="AH1083" s="332"/>
      <c r="AI1083" s="332"/>
      <c r="AJ1083" s="332"/>
      <c r="AK1083" s="332"/>
      <c r="AL1083" s="332"/>
    </row>
    <row r="1084" spans="10:38" ht="12.75">
      <c r="J1084" s="332"/>
      <c r="K1084" s="332"/>
      <c r="L1084" s="332"/>
      <c r="M1084" s="332"/>
      <c r="N1084" s="332"/>
      <c r="O1084" s="332"/>
      <c r="P1084" s="332"/>
      <c r="Q1084" s="332"/>
      <c r="R1084" s="332"/>
      <c r="S1084" s="332"/>
      <c r="T1084" s="332"/>
      <c r="U1084" s="332"/>
      <c r="V1084" s="332"/>
      <c r="W1084" s="332"/>
      <c r="X1084" s="332"/>
      <c r="Y1084" s="332"/>
      <c r="Z1084" s="332"/>
      <c r="AA1084" s="332"/>
      <c r="AB1084" s="332"/>
      <c r="AC1084" s="332"/>
      <c r="AD1084" s="332"/>
      <c r="AE1084" s="332"/>
      <c r="AF1084" s="332"/>
      <c r="AG1084" s="332"/>
      <c r="AH1084" s="332"/>
      <c r="AI1084" s="332"/>
      <c r="AJ1084" s="332"/>
      <c r="AK1084" s="332"/>
      <c r="AL1084" s="332"/>
    </row>
    <row r="1085" spans="10:38" ht="12.75">
      <c r="J1085" s="332"/>
      <c r="K1085" s="332"/>
      <c r="L1085" s="332"/>
      <c r="M1085" s="332"/>
      <c r="N1085" s="332"/>
      <c r="O1085" s="332"/>
      <c r="P1085" s="332"/>
      <c r="Q1085" s="332"/>
      <c r="R1085" s="332"/>
      <c r="S1085" s="332"/>
      <c r="T1085" s="332"/>
      <c r="U1085" s="332"/>
      <c r="V1085" s="332"/>
      <c r="W1085" s="332"/>
      <c r="X1085" s="332"/>
      <c r="Y1085" s="332"/>
      <c r="Z1085" s="332"/>
      <c r="AA1085" s="332"/>
      <c r="AB1085" s="332"/>
      <c r="AC1085" s="332"/>
      <c r="AD1085" s="332"/>
      <c r="AE1085" s="332"/>
      <c r="AF1085" s="332"/>
      <c r="AG1085" s="332"/>
      <c r="AH1085" s="332"/>
      <c r="AI1085" s="332"/>
      <c r="AJ1085" s="332"/>
      <c r="AK1085" s="332"/>
      <c r="AL1085" s="332"/>
    </row>
    <row r="1086" spans="10:38" ht="12.75">
      <c r="J1086" s="332"/>
      <c r="K1086" s="332"/>
      <c r="L1086" s="332"/>
      <c r="M1086" s="332"/>
      <c r="N1086" s="332"/>
      <c r="O1086" s="332"/>
      <c r="P1086" s="332"/>
      <c r="Q1086" s="332"/>
      <c r="R1086" s="332"/>
      <c r="S1086" s="332"/>
      <c r="T1086" s="332"/>
      <c r="U1086" s="332"/>
      <c r="V1086" s="332"/>
      <c r="W1086" s="332"/>
      <c r="X1086" s="332"/>
      <c r="Y1086" s="332"/>
      <c r="Z1086" s="332"/>
      <c r="AA1086" s="332"/>
      <c r="AB1086" s="332"/>
      <c r="AC1086" s="332"/>
      <c r="AD1086" s="332"/>
      <c r="AE1086" s="332"/>
      <c r="AF1086" s="332"/>
      <c r="AG1086" s="332"/>
      <c r="AH1086" s="332"/>
      <c r="AI1086" s="332"/>
      <c r="AJ1086" s="332"/>
      <c r="AK1086" s="332"/>
      <c r="AL1086" s="332"/>
    </row>
    <row r="1087" spans="10:38" ht="12.75">
      <c r="J1087" s="332"/>
      <c r="K1087" s="332"/>
      <c r="L1087" s="332"/>
      <c r="M1087" s="332"/>
      <c r="N1087" s="332"/>
      <c r="O1087" s="332"/>
      <c r="P1087" s="332"/>
      <c r="Q1087" s="332"/>
      <c r="R1087" s="332"/>
      <c r="S1087" s="332"/>
      <c r="T1087" s="332"/>
      <c r="U1087" s="332"/>
      <c r="V1087" s="332"/>
      <c r="W1087" s="332"/>
      <c r="X1087" s="332"/>
      <c r="Y1087" s="332"/>
      <c r="Z1087" s="332"/>
      <c r="AA1087" s="332"/>
      <c r="AB1087" s="332"/>
      <c r="AC1087" s="332"/>
      <c r="AD1087" s="332"/>
      <c r="AE1087" s="332"/>
      <c r="AF1087" s="332"/>
      <c r="AG1087" s="332"/>
      <c r="AH1087" s="332"/>
      <c r="AI1087" s="332"/>
      <c r="AJ1087" s="332"/>
      <c r="AK1087" s="332"/>
      <c r="AL1087" s="332"/>
    </row>
    <row r="1088" spans="10:38" ht="12.75">
      <c r="J1088" s="332"/>
      <c r="K1088" s="332"/>
      <c r="L1088" s="332"/>
      <c r="M1088" s="332"/>
      <c r="N1088" s="332"/>
      <c r="O1088" s="332"/>
      <c r="P1088" s="332"/>
      <c r="Q1088" s="332"/>
      <c r="R1088" s="332"/>
      <c r="S1088" s="332"/>
      <c r="T1088" s="332"/>
      <c r="U1088" s="332"/>
      <c r="V1088" s="332"/>
      <c r="W1088" s="332"/>
      <c r="X1088" s="332"/>
      <c r="Y1088" s="332"/>
      <c r="Z1088" s="332"/>
      <c r="AA1088" s="332"/>
      <c r="AB1088" s="332"/>
      <c r="AC1088" s="332"/>
      <c r="AD1088" s="332"/>
      <c r="AE1088" s="332"/>
      <c r="AF1088" s="332"/>
      <c r="AG1088" s="332"/>
      <c r="AH1088" s="332"/>
      <c r="AI1088" s="332"/>
      <c r="AJ1088" s="332"/>
      <c r="AK1088" s="332"/>
      <c r="AL1088" s="332"/>
    </row>
    <row r="1089" spans="10:38" ht="12.75">
      <c r="J1089" s="332"/>
      <c r="K1089" s="332"/>
      <c r="L1089" s="332"/>
      <c r="M1089" s="332"/>
      <c r="N1089" s="332"/>
      <c r="O1089" s="332"/>
      <c r="P1089" s="332"/>
      <c r="Q1089" s="332"/>
      <c r="R1089" s="332"/>
      <c r="S1089" s="332"/>
      <c r="T1089" s="332"/>
      <c r="U1089" s="332"/>
      <c r="V1089" s="332"/>
      <c r="W1089" s="332"/>
      <c r="X1089" s="332"/>
      <c r="Y1089" s="332"/>
      <c r="Z1089" s="332"/>
      <c r="AA1089" s="332"/>
      <c r="AB1089" s="332"/>
      <c r="AC1089" s="332"/>
      <c r="AD1089" s="332"/>
      <c r="AE1089" s="332"/>
      <c r="AF1089" s="332"/>
      <c r="AG1089" s="332"/>
      <c r="AH1089" s="332"/>
      <c r="AI1089" s="332"/>
      <c r="AJ1089" s="332"/>
      <c r="AK1089" s="332"/>
      <c r="AL1089" s="332"/>
    </row>
    <row r="1090" spans="10:38" ht="12.75">
      <c r="J1090" s="332"/>
      <c r="K1090" s="332"/>
      <c r="L1090" s="332"/>
      <c r="M1090" s="332"/>
      <c r="N1090" s="332"/>
      <c r="O1090" s="332"/>
      <c r="P1090" s="332"/>
      <c r="Q1090" s="332"/>
      <c r="R1090" s="332"/>
      <c r="S1090" s="332"/>
      <c r="T1090" s="332"/>
      <c r="U1090" s="332"/>
      <c r="V1090" s="332"/>
      <c r="W1090" s="332"/>
      <c r="X1090" s="332"/>
      <c r="Y1090" s="332"/>
      <c r="Z1090" s="332"/>
      <c r="AA1090" s="332"/>
      <c r="AB1090" s="332"/>
      <c r="AC1090" s="332"/>
      <c r="AD1090" s="332"/>
      <c r="AE1090" s="332"/>
      <c r="AF1090" s="332"/>
      <c r="AG1090" s="332"/>
      <c r="AH1090" s="332"/>
      <c r="AI1090" s="332"/>
      <c r="AJ1090" s="332"/>
      <c r="AK1090" s="332"/>
      <c r="AL1090" s="332"/>
    </row>
    <row r="1091" spans="10:38" ht="12.75">
      <c r="J1091" s="332"/>
      <c r="K1091" s="332"/>
      <c r="L1091" s="332"/>
      <c r="M1091" s="332"/>
      <c r="N1091" s="332"/>
      <c r="O1091" s="332"/>
      <c r="P1091" s="332"/>
      <c r="Q1091" s="332"/>
      <c r="R1091" s="332"/>
      <c r="S1091" s="332"/>
      <c r="T1091" s="332"/>
      <c r="U1091" s="332"/>
      <c r="V1091" s="332"/>
      <c r="W1091" s="332"/>
      <c r="X1091" s="332"/>
      <c r="Y1091" s="332"/>
      <c r="Z1091" s="332"/>
      <c r="AA1091" s="332"/>
      <c r="AB1091" s="332"/>
      <c r="AC1091" s="332"/>
      <c r="AD1091" s="332"/>
      <c r="AE1091" s="332"/>
      <c r="AF1091" s="332"/>
      <c r="AG1091" s="332"/>
      <c r="AH1091" s="332"/>
      <c r="AI1091" s="332"/>
      <c r="AJ1091" s="332"/>
      <c r="AK1091" s="332"/>
      <c r="AL1091" s="332"/>
    </row>
    <row r="1092" spans="10:38" ht="12.75">
      <c r="J1092" s="332"/>
      <c r="K1092" s="332"/>
      <c r="L1092" s="332"/>
      <c r="M1092" s="332"/>
      <c r="N1092" s="332"/>
      <c r="O1092" s="332"/>
      <c r="P1092" s="332"/>
      <c r="Q1092" s="332"/>
      <c r="R1092" s="332"/>
      <c r="S1092" s="332"/>
      <c r="T1092" s="332"/>
      <c r="U1092" s="332"/>
      <c r="V1092" s="332"/>
      <c r="W1092" s="332"/>
      <c r="X1092" s="332"/>
      <c r="Y1092" s="332"/>
      <c r="Z1092" s="332"/>
      <c r="AA1092" s="332"/>
      <c r="AB1092" s="332"/>
      <c r="AC1092" s="332"/>
      <c r="AD1092" s="332"/>
      <c r="AE1092" s="332"/>
      <c r="AF1092" s="332"/>
      <c r="AG1092" s="332"/>
      <c r="AH1092" s="332"/>
      <c r="AI1092" s="332"/>
      <c r="AJ1092" s="332"/>
      <c r="AK1092" s="332"/>
      <c r="AL1092" s="332"/>
    </row>
    <row r="1093" spans="10:38" ht="12.75">
      <c r="J1093" s="332"/>
      <c r="K1093" s="332"/>
      <c r="L1093" s="332"/>
      <c r="M1093" s="332"/>
      <c r="N1093" s="332"/>
      <c r="O1093" s="332"/>
      <c r="P1093" s="332"/>
      <c r="Q1093" s="332"/>
      <c r="R1093" s="332"/>
      <c r="S1093" s="332"/>
      <c r="T1093" s="332"/>
      <c r="U1093" s="332"/>
      <c r="V1093" s="332"/>
      <c r="W1093" s="332"/>
      <c r="X1093" s="332"/>
      <c r="Y1093" s="332"/>
      <c r="Z1093" s="332"/>
      <c r="AA1093" s="332"/>
      <c r="AB1093" s="332"/>
      <c r="AC1093" s="332"/>
      <c r="AD1093" s="332"/>
      <c r="AE1093" s="332"/>
      <c r="AF1093" s="332"/>
      <c r="AG1093" s="332"/>
      <c r="AH1093" s="332"/>
      <c r="AI1093" s="332"/>
      <c r="AJ1093" s="332"/>
      <c r="AK1093" s="332"/>
      <c r="AL1093" s="332"/>
    </row>
    <row r="1094" spans="10:38" ht="12.75">
      <c r="J1094" s="332"/>
      <c r="K1094" s="332"/>
      <c r="L1094" s="332"/>
      <c r="M1094" s="332"/>
      <c r="N1094" s="332"/>
      <c r="O1094" s="332"/>
      <c r="P1094" s="332"/>
      <c r="Q1094" s="332"/>
      <c r="R1094" s="332"/>
      <c r="S1094" s="332"/>
      <c r="T1094" s="332"/>
      <c r="U1094" s="332"/>
      <c r="V1094" s="332"/>
      <c r="W1094" s="332"/>
      <c r="X1094" s="332"/>
      <c r="Y1094" s="332"/>
      <c r="Z1094" s="332"/>
      <c r="AA1094" s="332"/>
      <c r="AB1094" s="332"/>
      <c r="AC1094" s="332"/>
      <c r="AD1094" s="332"/>
      <c r="AE1094" s="332"/>
      <c r="AF1094" s="332"/>
      <c r="AG1094" s="332"/>
      <c r="AH1094" s="332"/>
      <c r="AI1094" s="332"/>
      <c r="AJ1094" s="332"/>
      <c r="AK1094" s="332"/>
      <c r="AL1094" s="332"/>
    </row>
    <row r="1095" spans="10:38" ht="12.75">
      <c r="J1095" s="332"/>
      <c r="K1095" s="332"/>
      <c r="L1095" s="332"/>
      <c r="M1095" s="332"/>
      <c r="N1095" s="332"/>
      <c r="O1095" s="332"/>
      <c r="P1095" s="332"/>
      <c r="Q1095" s="332"/>
      <c r="R1095" s="332"/>
      <c r="S1095" s="332"/>
      <c r="T1095" s="332"/>
      <c r="U1095" s="332"/>
      <c r="V1095" s="332"/>
      <c r="W1095" s="332"/>
      <c r="X1095" s="332"/>
      <c r="Y1095" s="332"/>
      <c r="Z1095" s="332"/>
      <c r="AA1095" s="332"/>
      <c r="AB1095" s="332"/>
      <c r="AC1095" s="332"/>
      <c r="AD1095" s="332"/>
      <c r="AE1095" s="332"/>
      <c r="AF1095" s="332"/>
      <c r="AG1095" s="332"/>
      <c r="AH1095" s="332"/>
      <c r="AI1095" s="332"/>
      <c r="AJ1095" s="332"/>
      <c r="AK1095" s="332"/>
      <c r="AL1095" s="332"/>
    </row>
    <row r="1096" spans="10:38" ht="12.75">
      <c r="J1096" s="332"/>
      <c r="K1096" s="332"/>
      <c r="L1096" s="332"/>
      <c r="M1096" s="332"/>
      <c r="N1096" s="332"/>
      <c r="O1096" s="332"/>
      <c r="P1096" s="332"/>
      <c r="Q1096" s="332"/>
      <c r="R1096" s="332"/>
      <c r="S1096" s="332"/>
      <c r="T1096" s="332"/>
      <c r="U1096" s="332"/>
      <c r="V1096" s="332"/>
      <c r="W1096" s="332"/>
      <c r="X1096" s="332"/>
      <c r="Y1096" s="332"/>
      <c r="Z1096" s="332"/>
      <c r="AA1096" s="332"/>
      <c r="AB1096" s="332"/>
      <c r="AC1096" s="332"/>
      <c r="AD1096" s="332"/>
      <c r="AE1096" s="332"/>
      <c r="AF1096" s="332"/>
      <c r="AG1096" s="332"/>
      <c r="AH1096" s="332"/>
      <c r="AI1096" s="332"/>
      <c r="AJ1096" s="332"/>
      <c r="AK1096" s="332"/>
      <c r="AL1096" s="332"/>
    </row>
    <row r="1097" spans="10:38" ht="12.75">
      <c r="J1097" s="332"/>
      <c r="K1097" s="332"/>
      <c r="L1097" s="332"/>
      <c r="M1097" s="332"/>
      <c r="N1097" s="332"/>
      <c r="O1097" s="332"/>
      <c r="P1097" s="332"/>
      <c r="Q1097" s="332"/>
      <c r="R1097" s="332"/>
      <c r="S1097" s="332"/>
      <c r="T1097" s="332"/>
      <c r="U1097" s="332"/>
      <c r="V1097" s="332"/>
      <c r="W1097" s="332"/>
      <c r="X1097" s="332"/>
      <c r="Y1097" s="332"/>
      <c r="Z1097" s="332"/>
      <c r="AA1097" s="332"/>
      <c r="AB1097" s="332"/>
      <c r="AC1097" s="332"/>
      <c r="AD1097" s="332"/>
      <c r="AE1097" s="332"/>
      <c r="AF1097" s="332"/>
      <c r="AG1097" s="332"/>
      <c r="AH1097" s="332"/>
      <c r="AI1097" s="332"/>
      <c r="AJ1097" s="332"/>
      <c r="AK1097" s="332"/>
      <c r="AL1097" s="332"/>
    </row>
    <row r="1098" spans="10:38" ht="12.75">
      <c r="J1098" s="332"/>
      <c r="K1098" s="332"/>
      <c r="L1098" s="332"/>
      <c r="M1098" s="332"/>
      <c r="N1098" s="332"/>
      <c r="O1098" s="332"/>
      <c r="P1098" s="332"/>
      <c r="Q1098" s="332"/>
      <c r="R1098" s="332"/>
      <c r="S1098" s="332"/>
      <c r="T1098" s="332"/>
      <c r="U1098" s="332"/>
      <c r="V1098" s="332"/>
      <c r="W1098" s="332"/>
      <c r="X1098" s="332"/>
      <c r="Y1098" s="332"/>
      <c r="Z1098" s="332"/>
      <c r="AA1098" s="332"/>
      <c r="AB1098" s="332"/>
      <c r="AC1098" s="332"/>
      <c r="AD1098" s="332"/>
      <c r="AE1098" s="332"/>
      <c r="AF1098" s="332"/>
      <c r="AG1098" s="332"/>
      <c r="AH1098" s="332"/>
      <c r="AI1098" s="332"/>
      <c r="AJ1098" s="332"/>
      <c r="AK1098" s="332"/>
      <c r="AL1098" s="332"/>
    </row>
    <row r="1099" spans="10:38" ht="12.75">
      <c r="J1099" s="332"/>
      <c r="K1099" s="332"/>
      <c r="L1099" s="332"/>
      <c r="M1099" s="332"/>
      <c r="N1099" s="332"/>
      <c r="O1099" s="332"/>
      <c r="P1099" s="332"/>
      <c r="Q1099" s="332"/>
      <c r="R1099" s="332"/>
      <c r="S1099" s="332"/>
      <c r="T1099" s="332"/>
      <c r="U1099" s="332"/>
      <c r="V1099" s="332"/>
      <c r="W1099" s="332"/>
      <c r="X1099" s="332"/>
      <c r="Y1099" s="332"/>
      <c r="Z1099" s="332"/>
      <c r="AA1099" s="332"/>
      <c r="AB1099" s="332"/>
      <c r="AC1099" s="332"/>
      <c r="AD1099" s="332"/>
      <c r="AE1099" s="332"/>
      <c r="AF1099" s="332"/>
      <c r="AG1099" s="332"/>
      <c r="AH1099" s="332"/>
      <c r="AI1099" s="332"/>
      <c r="AJ1099" s="332"/>
      <c r="AK1099" s="332"/>
      <c r="AL1099" s="332"/>
    </row>
    <row r="1100" spans="10:38" ht="12.75">
      <c r="J1100" s="332"/>
      <c r="K1100" s="332"/>
      <c r="L1100" s="332"/>
      <c r="M1100" s="332"/>
      <c r="N1100" s="332"/>
      <c r="O1100" s="332"/>
      <c r="P1100" s="332"/>
      <c r="Q1100" s="332"/>
      <c r="R1100" s="332"/>
      <c r="S1100" s="332"/>
      <c r="T1100" s="332"/>
      <c r="U1100" s="332"/>
      <c r="V1100" s="332"/>
      <c r="W1100" s="332"/>
      <c r="X1100" s="332"/>
      <c r="Y1100" s="332"/>
      <c r="Z1100" s="332"/>
      <c r="AA1100" s="332"/>
      <c r="AB1100" s="332"/>
      <c r="AC1100" s="332"/>
      <c r="AD1100" s="332"/>
      <c r="AE1100" s="332"/>
      <c r="AF1100" s="332"/>
      <c r="AG1100" s="332"/>
      <c r="AH1100" s="332"/>
      <c r="AI1100" s="332"/>
      <c r="AJ1100" s="332"/>
      <c r="AK1100" s="332"/>
      <c r="AL1100" s="332"/>
    </row>
    <row r="1101" spans="10:38" ht="12.75">
      <c r="J1101" s="332"/>
      <c r="K1101" s="332"/>
      <c r="L1101" s="332"/>
      <c r="M1101" s="332"/>
      <c r="N1101" s="332"/>
      <c r="O1101" s="332"/>
      <c r="P1101" s="332"/>
      <c r="Q1101" s="332"/>
      <c r="R1101" s="332"/>
      <c r="S1101" s="332"/>
      <c r="T1101" s="332"/>
      <c r="U1101" s="332"/>
      <c r="V1101" s="332"/>
      <c r="W1101" s="332"/>
      <c r="X1101" s="332"/>
      <c r="Y1101" s="332"/>
      <c r="Z1101" s="332"/>
      <c r="AA1101" s="332"/>
      <c r="AB1101" s="332"/>
      <c r="AC1101" s="332"/>
      <c r="AD1101" s="332"/>
      <c r="AE1101" s="332"/>
      <c r="AF1101" s="332"/>
      <c r="AG1101" s="332"/>
      <c r="AH1101" s="332"/>
      <c r="AI1101" s="332"/>
      <c r="AJ1101" s="332"/>
      <c r="AK1101" s="332"/>
      <c r="AL1101" s="332"/>
    </row>
    <row r="1102" spans="10:38" ht="12.75">
      <c r="J1102" s="332"/>
      <c r="K1102" s="332"/>
      <c r="L1102" s="332"/>
      <c r="M1102" s="332"/>
      <c r="N1102" s="332"/>
      <c r="O1102" s="332"/>
      <c r="P1102" s="332"/>
      <c r="Q1102" s="332"/>
      <c r="R1102" s="332"/>
      <c r="S1102" s="332"/>
      <c r="T1102" s="332"/>
      <c r="U1102" s="332"/>
      <c r="V1102" s="332"/>
      <c r="W1102" s="332"/>
      <c r="X1102" s="332"/>
      <c r="Y1102" s="332"/>
      <c r="Z1102" s="332"/>
      <c r="AA1102" s="332"/>
      <c r="AB1102" s="332"/>
      <c r="AC1102" s="332"/>
      <c r="AD1102" s="332"/>
      <c r="AE1102" s="332"/>
      <c r="AF1102" s="332"/>
      <c r="AG1102" s="332"/>
      <c r="AH1102" s="332"/>
      <c r="AI1102" s="332"/>
      <c r="AJ1102" s="332"/>
      <c r="AK1102" s="332"/>
      <c r="AL1102" s="332"/>
    </row>
    <row r="1103" spans="10:38" ht="12.75">
      <c r="J1103" s="332"/>
      <c r="K1103" s="332"/>
      <c r="L1103" s="332"/>
      <c r="M1103" s="332"/>
      <c r="N1103" s="332"/>
      <c r="O1103" s="332"/>
      <c r="P1103" s="332"/>
      <c r="Q1103" s="332"/>
      <c r="R1103" s="332"/>
      <c r="S1103" s="332"/>
      <c r="T1103" s="332"/>
      <c r="U1103" s="332"/>
      <c r="V1103" s="332"/>
      <c r="W1103" s="332"/>
      <c r="X1103" s="332"/>
      <c r="Y1103" s="332"/>
      <c r="Z1103" s="332"/>
      <c r="AA1103" s="332"/>
      <c r="AB1103" s="332"/>
      <c r="AC1103" s="332"/>
      <c r="AD1103" s="332"/>
      <c r="AE1103" s="332"/>
      <c r="AF1103" s="332"/>
      <c r="AG1103" s="332"/>
      <c r="AH1103" s="332"/>
      <c r="AI1103" s="332"/>
      <c r="AJ1103" s="332"/>
      <c r="AK1103" s="332"/>
      <c r="AL1103" s="332"/>
    </row>
    <row r="1104" spans="10:38" ht="12.75">
      <c r="J1104" s="332"/>
      <c r="K1104" s="332"/>
      <c r="L1104" s="332"/>
      <c r="M1104" s="332"/>
      <c r="N1104" s="332"/>
      <c r="O1104" s="332"/>
      <c r="P1104" s="332"/>
      <c r="Q1104" s="332"/>
      <c r="R1104" s="332"/>
      <c r="S1104" s="332"/>
      <c r="T1104" s="332"/>
      <c r="U1104" s="332"/>
      <c r="V1104" s="332"/>
      <c r="W1104" s="332"/>
      <c r="X1104" s="332"/>
      <c r="Y1104" s="332"/>
      <c r="Z1104" s="332"/>
      <c r="AA1104" s="332"/>
      <c r="AB1104" s="332"/>
      <c r="AC1104" s="332"/>
      <c r="AD1104" s="332"/>
      <c r="AE1104" s="332"/>
      <c r="AF1104" s="332"/>
      <c r="AG1104" s="332"/>
      <c r="AH1104" s="332"/>
      <c r="AI1104" s="332"/>
      <c r="AJ1104" s="332"/>
      <c r="AK1104" s="332"/>
      <c r="AL1104" s="332"/>
    </row>
    <row r="1105" spans="10:38" ht="12.75">
      <c r="J1105" s="332"/>
      <c r="K1105" s="332"/>
      <c r="L1105" s="332"/>
      <c r="M1105" s="332"/>
      <c r="N1105" s="332"/>
      <c r="O1105" s="332"/>
      <c r="P1105" s="332"/>
      <c r="Q1105" s="332"/>
      <c r="R1105" s="332"/>
      <c r="S1105" s="332"/>
      <c r="T1105" s="332"/>
      <c r="U1105" s="332"/>
      <c r="V1105" s="332"/>
      <c r="W1105" s="332"/>
      <c r="X1105" s="332"/>
      <c r="Y1105" s="332"/>
      <c r="Z1105" s="332"/>
      <c r="AA1105" s="332"/>
      <c r="AB1105" s="332"/>
      <c r="AC1105" s="332"/>
      <c r="AD1105" s="332"/>
      <c r="AE1105" s="332"/>
      <c r="AF1105" s="332"/>
      <c r="AG1105" s="332"/>
      <c r="AH1105" s="332"/>
      <c r="AI1105" s="332"/>
      <c r="AJ1105" s="332"/>
      <c r="AK1105" s="332"/>
      <c r="AL1105" s="332"/>
    </row>
    <row r="1106" spans="10:38" ht="12.75">
      <c r="J1106" s="332"/>
      <c r="K1106" s="332"/>
      <c r="L1106" s="332"/>
      <c r="M1106" s="332"/>
      <c r="N1106" s="332"/>
      <c r="O1106" s="332"/>
      <c r="P1106" s="332"/>
      <c r="Q1106" s="332"/>
      <c r="R1106" s="332"/>
      <c r="S1106" s="332"/>
      <c r="T1106" s="332"/>
      <c r="U1106" s="332"/>
      <c r="V1106" s="332"/>
      <c r="W1106" s="332"/>
      <c r="X1106" s="332"/>
      <c r="Y1106" s="332"/>
      <c r="Z1106" s="332"/>
      <c r="AA1106" s="332"/>
      <c r="AB1106" s="332"/>
      <c r="AC1106" s="332"/>
      <c r="AD1106" s="332"/>
      <c r="AE1106" s="332"/>
      <c r="AF1106" s="332"/>
      <c r="AG1106" s="332"/>
      <c r="AH1106" s="332"/>
      <c r="AI1106" s="332"/>
      <c r="AJ1106" s="332"/>
      <c r="AK1106" s="332"/>
      <c r="AL1106" s="332"/>
    </row>
    <row r="1107" spans="10:38" ht="12.75">
      <c r="J1107" s="332"/>
      <c r="K1107" s="332"/>
      <c r="L1107" s="332"/>
      <c r="M1107" s="332"/>
      <c r="N1107" s="332"/>
      <c r="O1107" s="332"/>
      <c r="P1107" s="332"/>
      <c r="Q1107" s="332"/>
      <c r="R1107" s="332"/>
      <c r="S1107" s="332"/>
      <c r="T1107" s="332"/>
      <c r="U1107" s="332"/>
      <c r="V1107" s="332"/>
      <c r="W1107" s="332"/>
      <c r="X1107" s="332"/>
      <c r="Y1107" s="332"/>
      <c r="Z1107" s="332"/>
      <c r="AA1107" s="332"/>
      <c r="AB1107" s="332"/>
      <c r="AC1107" s="332"/>
      <c r="AD1107" s="332"/>
      <c r="AE1107" s="332"/>
      <c r="AF1107" s="332"/>
      <c r="AG1107" s="332"/>
      <c r="AH1107" s="332"/>
      <c r="AI1107" s="332"/>
      <c r="AJ1107" s="332"/>
      <c r="AK1107" s="332"/>
      <c r="AL1107" s="332"/>
    </row>
    <row r="1108" spans="10:38" ht="12.75">
      <c r="J1108" s="332"/>
      <c r="K1108" s="332"/>
      <c r="L1108" s="332"/>
      <c r="M1108" s="332"/>
      <c r="N1108" s="332"/>
      <c r="O1108" s="332"/>
      <c r="P1108" s="332"/>
      <c r="Q1108" s="332"/>
      <c r="R1108" s="332"/>
      <c r="S1108" s="332"/>
      <c r="T1108" s="332"/>
      <c r="U1108" s="332"/>
      <c r="V1108" s="332"/>
      <c r="W1108" s="332"/>
      <c r="X1108" s="332"/>
      <c r="Y1108" s="332"/>
      <c r="Z1108" s="332"/>
      <c r="AA1108" s="332"/>
      <c r="AB1108" s="332"/>
      <c r="AC1108" s="332"/>
      <c r="AD1108" s="332"/>
      <c r="AE1108" s="332"/>
      <c r="AF1108" s="332"/>
      <c r="AG1108" s="332"/>
      <c r="AH1108" s="332"/>
      <c r="AI1108" s="332"/>
      <c r="AJ1108" s="332"/>
      <c r="AK1108" s="332"/>
      <c r="AL1108" s="332"/>
    </row>
    <row r="1109" spans="10:38" ht="12.75">
      <c r="J1109" s="332"/>
      <c r="K1109" s="332"/>
      <c r="L1109" s="332"/>
      <c r="M1109" s="332"/>
      <c r="N1109" s="332"/>
      <c r="O1109" s="332"/>
      <c r="P1109" s="332"/>
      <c r="Q1109" s="332"/>
      <c r="R1109" s="332"/>
      <c r="S1109" s="332"/>
      <c r="T1109" s="332"/>
      <c r="U1109" s="332"/>
      <c r="V1109" s="332"/>
      <c r="W1109" s="332"/>
      <c r="X1109" s="332"/>
      <c r="Y1109" s="332"/>
      <c r="Z1109" s="332"/>
      <c r="AA1109" s="332"/>
      <c r="AB1109" s="332"/>
      <c r="AC1109" s="332"/>
      <c r="AD1109" s="332"/>
      <c r="AE1109" s="332"/>
      <c r="AF1109" s="332"/>
      <c r="AG1109" s="332"/>
      <c r="AH1109" s="332"/>
      <c r="AI1109" s="332"/>
      <c r="AJ1109" s="332"/>
      <c r="AK1109" s="332"/>
      <c r="AL1109" s="332"/>
    </row>
    <row r="1110" spans="10:38" ht="12.75">
      <c r="J1110" s="332"/>
      <c r="K1110" s="332"/>
      <c r="L1110" s="332"/>
      <c r="M1110" s="332"/>
      <c r="N1110" s="332"/>
      <c r="O1110" s="332"/>
      <c r="P1110" s="332"/>
      <c r="Q1110" s="332"/>
      <c r="R1110" s="332"/>
      <c r="S1110" s="332"/>
      <c r="T1110" s="332"/>
      <c r="U1110" s="332"/>
      <c r="V1110" s="332"/>
      <c r="W1110" s="332"/>
      <c r="X1110" s="332"/>
      <c r="Y1110" s="332"/>
      <c r="Z1110" s="332"/>
      <c r="AA1110" s="332"/>
      <c r="AB1110" s="332"/>
      <c r="AC1110" s="332"/>
      <c r="AD1110" s="332"/>
      <c r="AE1110" s="332"/>
      <c r="AF1110" s="332"/>
      <c r="AG1110" s="332"/>
      <c r="AH1110" s="332"/>
      <c r="AI1110" s="332"/>
      <c r="AJ1110" s="332"/>
      <c r="AK1110" s="332"/>
      <c r="AL1110" s="332"/>
    </row>
    <row r="1111" spans="10:38" ht="12.75">
      <c r="J1111" s="332"/>
      <c r="K1111" s="332"/>
      <c r="L1111" s="332"/>
      <c r="M1111" s="332"/>
      <c r="N1111" s="332"/>
      <c r="O1111" s="332"/>
      <c r="P1111" s="332"/>
      <c r="Q1111" s="332"/>
      <c r="R1111" s="332"/>
      <c r="S1111" s="332"/>
      <c r="T1111" s="332"/>
      <c r="U1111" s="332"/>
      <c r="V1111" s="332"/>
      <c r="W1111" s="332"/>
      <c r="X1111" s="332"/>
      <c r="Y1111" s="332"/>
      <c r="Z1111" s="332"/>
      <c r="AA1111" s="332"/>
      <c r="AB1111" s="332"/>
      <c r="AC1111" s="332"/>
      <c r="AD1111" s="332"/>
      <c r="AE1111" s="332"/>
      <c r="AF1111" s="332"/>
      <c r="AG1111" s="332"/>
      <c r="AH1111" s="332"/>
      <c r="AI1111" s="332"/>
      <c r="AJ1111" s="332"/>
      <c r="AK1111" s="332"/>
      <c r="AL1111" s="332"/>
    </row>
    <row r="1112" spans="10:38" ht="12.75">
      <c r="J1112" s="332"/>
      <c r="K1112" s="332"/>
      <c r="L1112" s="332"/>
      <c r="M1112" s="332"/>
      <c r="N1112" s="332"/>
      <c r="O1112" s="332"/>
      <c r="P1112" s="332"/>
      <c r="Q1112" s="332"/>
      <c r="R1112" s="332"/>
      <c r="S1112" s="332"/>
      <c r="T1112" s="332"/>
      <c r="U1112" s="332"/>
      <c r="V1112" s="332"/>
      <c r="W1112" s="332"/>
      <c r="X1112" s="332"/>
      <c r="Y1112" s="332"/>
      <c r="Z1112" s="332"/>
      <c r="AA1112" s="332"/>
      <c r="AB1112" s="332"/>
      <c r="AC1112" s="332"/>
      <c r="AD1112" s="332"/>
      <c r="AE1112" s="332"/>
      <c r="AF1112" s="332"/>
      <c r="AG1112" s="332"/>
      <c r="AH1112" s="332"/>
      <c r="AI1112" s="332"/>
      <c r="AJ1112" s="332"/>
      <c r="AK1112" s="332"/>
      <c r="AL1112" s="332"/>
    </row>
    <row r="1113" spans="10:38" ht="12.75">
      <c r="J1113" s="332"/>
      <c r="K1113" s="332"/>
      <c r="L1113" s="332"/>
      <c r="M1113" s="332"/>
      <c r="N1113" s="332"/>
      <c r="O1113" s="332"/>
      <c r="P1113" s="332"/>
      <c r="Q1113" s="332"/>
      <c r="R1113" s="332"/>
      <c r="S1113" s="332"/>
      <c r="T1113" s="332"/>
      <c r="U1113" s="332"/>
      <c r="V1113" s="332"/>
      <c r="W1113" s="332"/>
      <c r="X1113" s="332"/>
      <c r="Y1113" s="332"/>
      <c r="Z1113" s="332"/>
      <c r="AA1113" s="332"/>
      <c r="AB1113" s="332"/>
      <c r="AC1113" s="332"/>
      <c r="AD1113" s="332"/>
      <c r="AE1113" s="332"/>
      <c r="AF1113" s="332"/>
      <c r="AG1113" s="332"/>
      <c r="AH1113" s="332"/>
      <c r="AI1113" s="332"/>
      <c r="AJ1113" s="332"/>
      <c r="AK1113" s="332"/>
      <c r="AL1113" s="332"/>
    </row>
    <row r="1114" spans="10:38" ht="12.75">
      <c r="J1114" s="332"/>
      <c r="K1114" s="332"/>
      <c r="L1114" s="332"/>
      <c r="M1114" s="332"/>
      <c r="N1114" s="332"/>
      <c r="O1114" s="332"/>
      <c r="P1114" s="332"/>
      <c r="Q1114" s="332"/>
      <c r="R1114" s="332"/>
      <c r="S1114" s="332"/>
      <c r="T1114" s="332"/>
      <c r="U1114" s="332"/>
      <c r="V1114" s="332"/>
      <c r="W1114" s="332"/>
      <c r="X1114" s="332"/>
      <c r="Y1114" s="332"/>
      <c r="Z1114" s="332"/>
      <c r="AA1114" s="332"/>
      <c r="AB1114" s="332"/>
      <c r="AC1114" s="332"/>
      <c r="AD1114" s="332"/>
      <c r="AE1114" s="332"/>
      <c r="AF1114" s="332"/>
      <c r="AG1114" s="332"/>
      <c r="AH1114" s="332"/>
      <c r="AI1114" s="332"/>
      <c r="AJ1114" s="332"/>
      <c r="AK1114" s="332"/>
      <c r="AL1114" s="332"/>
    </row>
    <row r="1115" spans="10:38" ht="12.75">
      <c r="J1115" s="332"/>
      <c r="K1115" s="332"/>
      <c r="L1115" s="332"/>
      <c r="M1115" s="332"/>
      <c r="N1115" s="332"/>
      <c r="O1115" s="332"/>
      <c r="P1115" s="332"/>
      <c r="Q1115" s="332"/>
      <c r="R1115" s="332"/>
      <c r="S1115" s="332"/>
      <c r="T1115" s="332"/>
      <c r="U1115" s="332"/>
      <c r="V1115" s="332"/>
      <c r="W1115" s="332"/>
      <c r="X1115" s="332"/>
      <c r="Y1115" s="332"/>
      <c r="Z1115" s="332"/>
      <c r="AA1115" s="332"/>
      <c r="AB1115" s="332"/>
      <c r="AC1115" s="332"/>
      <c r="AD1115" s="332"/>
      <c r="AE1115" s="332"/>
      <c r="AF1115" s="332"/>
      <c r="AG1115" s="332"/>
      <c r="AH1115" s="332"/>
      <c r="AI1115" s="332"/>
      <c r="AJ1115" s="332"/>
      <c r="AK1115" s="332"/>
      <c r="AL1115" s="332"/>
    </row>
    <row r="1116" spans="10:38" ht="12.75">
      <c r="J1116" s="332"/>
      <c r="K1116" s="332"/>
      <c r="L1116" s="332"/>
      <c r="M1116" s="332"/>
      <c r="N1116" s="332"/>
      <c r="O1116" s="332"/>
      <c r="P1116" s="332"/>
      <c r="Q1116" s="332"/>
      <c r="R1116" s="332"/>
      <c r="S1116" s="332"/>
      <c r="T1116" s="332"/>
      <c r="U1116" s="332"/>
      <c r="V1116" s="332"/>
      <c r="W1116" s="332"/>
      <c r="X1116" s="332"/>
      <c r="Y1116" s="332"/>
      <c r="Z1116" s="332"/>
      <c r="AA1116" s="332"/>
      <c r="AB1116" s="332"/>
      <c r="AC1116" s="332"/>
      <c r="AD1116" s="332"/>
      <c r="AE1116" s="332"/>
      <c r="AF1116" s="332"/>
      <c r="AG1116" s="332"/>
      <c r="AH1116" s="332"/>
      <c r="AI1116" s="332"/>
      <c r="AJ1116" s="332"/>
      <c r="AK1116" s="332"/>
      <c r="AL1116" s="332"/>
    </row>
    <row r="1117" spans="10:38" ht="12.75">
      <c r="J1117" s="332"/>
      <c r="K1117" s="332"/>
      <c r="L1117" s="332"/>
      <c r="M1117" s="332"/>
      <c r="N1117" s="332"/>
      <c r="O1117" s="332"/>
      <c r="P1117" s="332"/>
      <c r="Q1117" s="332"/>
      <c r="R1117" s="332"/>
      <c r="S1117" s="332"/>
      <c r="T1117" s="332"/>
      <c r="U1117" s="332"/>
      <c r="V1117" s="332"/>
      <c r="W1117" s="332"/>
      <c r="X1117" s="332"/>
      <c r="Y1117" s="332"/>
      <c r="Z1117" s="332"/>
      <c r="AA1117" s="332"/>
      <c r="AB1117" s="332"/>
      <c r="AC1117" s="332"/>
      <c r="AD1117" s="332"/>
      <c r="AE1117" s="332"/>
      <c r="AF1117" s="332"/>
      <c r="AG1117" s="332"/>
      <c r="AH1117" s="332"/>
      <c r="AI1117" s="332"/>
      <c r="AJ1117" s="332"/>
      <c r="AK1117" s="332"/>
      <c r="AL1117" s="332"/>
    </row>
    <row r="1118" spans="10:38" ht="12.75">
      <c r="J1118" s="332"/>
      <c r="K1118" s="332"/>
      <c r="L1118" s="332"/>
      <c r="M1118" s="332"/>
      <c r="N1118" s="332"/>
      <c r="O1118" s="332"/>
      <c r="P1118" s="332"/>
      <c r="Q1118" s="332"/>
      <c r="R1118" s="332"/>
      <c r="S1118" s="332"/>
      <c r="T1118" s="332"/>
      <c r="U1118" s="332"/>
      <c r="V1118" s="332"/>
      <c r="W1118" s="332"/>
      <c r="X1118" s="332"/>
      <c r="Y1118" s="332"/>
      <c r="Z1118" s="332"/>
      <c r="AA1118" s="332"/>
      <c r="AB1118" s="332"/>
      <c r="AC1118" s="332"/>
      <c r="AD1118" s="332"/>
      <c r="AE1118" s="332"/>
      <c r="AF1118" s="332"/>
      <c r="AG1118" s="332"/>
      <c r="AH1118" s="332"/>
      <c r="AI1118" s="332"/>
      <c r="AJ1118" s="332"/>
      <c r="AK1118" s="332"/>
      <c r="AL1118" s="332"/>
    </row>
    <row r="1119" spans="10:38" ht="12.75">
      <c r="J1119" s="332"/>
      <c r="K1119" s="332"/>
      <c r="L1119" s="332"/>
      <c r="M1119" s="332"/>
      <c r="N1119" s="332"/>
      <c r="O1119" s="332"/>
      <c r="P1119" s="332"/>
      <c r="Q1119" s="332"/>
      <c r="R1119" s="332"/>
      <c r="S1119" s="332"/>
      <c r="T1119" s="332"/>
      <c r="U1119" s="332"/>
      <c r="V1119" s="332"/>
      <c r="W1119" s="332"/>
      <c r="X1119" s="332"/>
      <c r="Y1119" s="332"/>
      <c r="Z1119" s="332"/>
      <c r="AA1119" s="332"/>
      <c r="AB1119" s="332"/>
      <c r="AC1119" s="332"/>
      <c r="AD1119" s="332"/>
      <c r="AE1119" s="332"/>
      <c r="AF1119" s="332"/>
      <c r="AG1119" s="332"/>
      <c r="AH1119" s="332"/>
      <c r="AI1119" s="332"/>
      <c r="AJ1119" s="332"/>
      <c r="AK1119" s="332"/>
      <c r="AL1119" s="332"/>
    </row>
    <row r="1120" spans="10:38" ht="12.75">
      <c r="J1120" s="332"/>
      <c r="K1120" s="332"/>
      <c r="L1120" s="332"/>
      <c r="M1120" s="332"/>
      <c r="N1120" s="332"/>
      <c r="O1120" s="332"/>
      <c r="P1120" s="332"/>
      <c r="Q1120" s="332"/>
      <c r="R1120" s="332"/>
      <c r="S1120" s="332"/>
      <c r="T1120" s="332"/>
      <c r="U1120" s="332"/>
      <c r="V1120" s="332"/>
      <c r="W1120" s="332"/>
      <c r="X1120" s="332"/>
      <c r="Y1120" s="332"/>
      <c r="Z1120" s="332"/>
      <c r="AA1120" s="332"/>
      <c r="AB1120" s="332"/>
      <c r="AC1120" s="332"/>
      <c r="AD1120" s="332"/>
      <c r="AE1120" s="332"/>
      <c r="AF1120" s="332"/>
      <c r="AG1120" s="332"/>
      <c r="AH1120" s="332"/>
      <c r="AI1120" s="332"/>
      <c r="AJ1120" s="332"/>
      <c r="AK1120" s="332"/>
      <c r="AL1120" s="332"/>
    </row>
    <row r="1121" spans="10:38" ht="12.75">
      <c r="J1121" s="332"/>
      <c r="K1121" s="332"/>
      <c r="L1121" s="332"/>
      <c r="M1121" s="332"/>
      <c r="N1121" s="332"/>
      <c r="O1121" s="332"/>
      <c r="P1121" s="332"/>
      <c r="Q1121" s="332"/>
      <c r="R1121" s="332"/>
      <c r="S1121" s="332"/>
      <c r="T1121" s="332"/>
      <c r="U1121" s="332"/>
      <c r="V1121" s="332"/>
      <c r="W1121" s="332"/>
      <c r="X1121" s="332"/>
      <c r="Y1121" s="332"/>
      <c r="Z1121" s="332"/>
      <c r="AA1121" s="332"/>
      <c r="AB1121" s="332"/>
      <c r="AC1121" s="332"/>
      <c r="AD1121" s="332"/>
      <c r="AE1121" s="332"/>
      <c r="AF1121" s="332"/>
      <c r="AG1121" s="332"/>
      <c r="AH1121" s="332"/>
      <c r="AI1121" s="332"/>
      <c r="AJ1121" s="332"/>
      <c r="AK1121" s="332"/>
      <c r="AL1121" s="332"/>
    </row>
    <row r="1122" spans="10:38" ht="12.75">
      <c r="J1122" s="332"/>
      <c r="K1122" s="332"/>
      <c r="L1122" s="332"/>
      <c r="M1122" s="332"/>
      <c r="N1122" s="332"/>
      <c r="O1122" s="332"/>
      <c r="P1122" s="332"/>
      <c r="Q1122" s="332"/>
      <c r="R1122" s="332"/>
      <c r="S1122" s="332"/>
      <c r="T1122" s="332"/>
      <c r="U1122" s="332"/>
      <c r="V1122" s="332"/>
      <c r="W1122" s="332"/>
      <c r="X1122" s="332"/>
      <c r="Y1122" s="332"/>
      <c r="Z1122" s="332"/>
      <c r="AA1122" s="332"/>
      <c r="AB1122" s="332"/>
      <c r="AC1122" s="332"/>
      <c r="AD1122" s="332"/>
      <c r="AE1122" s="332"/>
      <c r="AF1122" s="332"/>
      <c r="AG1122" s="332"/>
      <c r="AH1122" s="332"/>
      <c r="AI1122" s="332"/>
      <c r="AJ1122" s="332"/>
      <c r="AK1122" s="332"/>
      <c r="AL1122" s="332"/>
    </row>
    <row r="1123" spans="10:38" ht="12.75">
      <c r="J1123" s="332"/>
      <c r="K1123" s="332"/>
      <c r="L1123" s="332"/>
      <c r="M1123" s="332"/>
      <c r="N1123" s="332"/>
      <c r="O1123" s="332"/>
      <c r="P1123" s="332"/>
      <c r="Q1123" s="332"/>
      <c r="R1123" s="332"/>
      <c r="S1123" s="332"/>
      <c r="T1123" s="332"/>
      <c r="U1123" s="332"/>
      <c r="V1123" s="332"/>
      <c r="W1123" s="332"/>
      <c r="X1123" s="332"/>
      <c r="Y1123" s="332"/>
      <c r="Z1123" s="332"/>
      <c r="AA1123" s="332"/>
      <c r="AB1123" s="332"/>
      <c r="AC1123" s="332"/>
      <c r="AD1123" s="332"/>
      <c r="AE1123" s="332"/>
      <c r="AF1123" s="332"/>
      <c r="AG1123" s="332"/>
      <c r="AH1123" s="332"/>
      <c r="AI1123" s="332"/>
      <c r="AJ1123" s="332"/>
      <c r="AK1123" s="332"/>
      <c r="AL1123" s="332"/>
    </row>
    <row r="1124" spans="10:38" ht="12.75">
      <c r="J1124" s="332"/>
      <c r="K1124" s="332"/>
      <c r="L1124" s="332"/>
      <c r="M1124" s="332"/>
      <c r="N1124" s="332"/>
      <c r="O1124" s="332"/>
      <c r="P1124" s="332"/>
      <c r="Q1124" s="332"/>
      <c r="R1124" s="332"/>
      <c r="S1124" s="332"/>
      <c r="T1124" s="332"/>
      <c r="U1124" s="332"/>
      <c r="V1124" s="332"/>
      <c r="W1124" s="332"/>
      <c r="X1124" s="332"/>
      <c r="Y1124" s="332"/>
      <c r="Z1124" s="332"/>
      <c r="AA1124" s="332"/>
      <c r="AB1124" s="332"/>
      <c r="AC1124" s="332"/>
      <c r="AD1124" s="332"/>
      <c r="AE1124" s="332"/>
      <c r="AF1124" s="332"/>
      <c r="AG1124" s="332"/>
      <c r="AH1124" s="332"/>
      <c r="AI1124" s="332"/>
      <c r="AJ1124" s="332"/>
      <c r="AK1124" s="332"/>
      <c r="AL1124" s="332"/>
    </row>
    <row r="1125" spans="10:38" ht="12.75">
      <c r="J1125" s="332"/>
      <c r="K1125" s="332"/>
      <c r="L1125" s="332"/>
      <c r="M1125" s="332"/>
      <c r="N1125" s="332"/>
      <c r="O1125" s="332"/>
      <c r="P1125" s="332"/>
      <c r="Q1125" s="332"/>
      <c r="R1125" s="332"/>
      <c r="S1125" s="332"/>
      <c r="T1125" s="332"/>
      <c r="U1125" s="332"/>
      <c r="V1125" s="332"/>
      <c r="W1125" s="332"/>
      <c r="X1125" s="332"/>
      <c r="Y1125" s="332"/>
      <c r="Z1125" s="332"/>
      <c r="AA1125" s="332"/>
      <c r="AB1125" s="332"/>
      <c r="AC1125" s="332"/>
      <c r="AD1125" s="332"/>
      <c r="AE1125" s="332"/>
      <c r="AF1125" s="332"/>
      <c r="AG1125" s="332"/>
      <c r="AH1125" s="332"/>
      <c r="AI1125" s="332"/>
      <c r="AJ1125" s="332"/>
      <c r="AK1125" s="332"/>
      <c r="AL1125" s="332"/>
    </row>
    <row r="1126" spans="10:38" ht="12.75">
      <c r="J1126" s="332"/>
      <c r="K1126" s="332"/>
      <c r="L1126" s="332"/>
      <c r="M1126" s="332"/>
      <c r="N1126" s="332"/>
      <c r="O1126" s="332"/>
      <c r="P1126" s="332"/>
      <c r="Q1126" s="332"/>
      <c r="R1126" s="332"/>
      <c r="S1126" s="332"/>
      <c r="T1126" s="332"/>
      <c r="U1126" s="332"/>
      <c r="V1126" s="332"/>
      <c r="W1126" s="332"/>
      <c r="X1126" s="332"/>
      <c r="Y1126" s="332"/>
      <c r="Z1126" s="332"/>
      <c r="AA1126" s="332"/>
      <c r="AB1126" s="332"/>
      <c r="AC1126" s="332"/>
      <c r="AD1126" s="332"/>
      <c r="AE1126" s="332"/>
      <c r="AF1126" s="332"/>
      <c r="AG1126" s="332"/>
      <c r="AH1126" s="332"/>
      <c r="AI1126" s="332"/>
      <c r="AJ1126" s="332"/>
      <c r="AK1126" s="332"/>
      <c r="AL1126" s="332"/>
    </row>
    <row r="1127" spans="10:38" ht="12.75">
      <c r="J1127" s="332"/>
      <c r="K1127" s="332"/>
      <c r="L1127" s="332"/>
      <c r="M1127" s="332"/>
      <c r="N1127" s="332"/>
      <c r="O1127" s="332"/>
      <c r="P1127" s="332"/>
      <c r="Q1127" s="332"/>
      <c r="R1127" s="332"/>
      <c r="S1127" s="332"/>
      <c r="T1127" s="332"/>
      <c r="U1127" s="332"/>
      <c r="V1127" s="332"/>
      <c r="W1127" s="332"/>
      <c r="X1127" s="332"/>
      <c r="Y1127" s="332"/>
      <c r="Z1127" s="332"/>
      <c r="AA1127" s="332"/>
      <c r="AB1127" s="332"/>
      <c r="AC1127" s="332"/>
      <c r="AD1127" s="332"/>
      <c r="AE1127" s="332"/>
      <c r="AF1127" s="332"/>
      <c r="AG1127" s="332"/>
      <c r="AH1127" s="332"/>
      <c r="AI1127" s="332"/>
      <c r="AJ1127" s="332"/>
      <c r="AK1127" s="332"/>
      <c r="AL1127" s="332"/>
    </row>
    <row r="1128" spans="10:38" ht="12.75">
      <c r="J1128" s="332"/>
      <c r="K1128" s="332"/>
      <c r="L1128" s="332"/>
      <c r="M1128" s="332"/>
      <c r="N1128" s="332"/>
      <c r="O1128" s="332"/>
      <c r="P1128" s="332"/>
      <c r="Q1128" s="332"/>
      <c r="R1128" s="332"/>
      <c r="S1128" s="332"/>
      <c r="T1128" s="332"/>
      <c r="U1128" s="332"/>
      <c r="V1128" s="332"/>
      <c r="W1128" s="332"/>
      <c r="X1128" s="332"/>
      <c r="Y1128" s="332"/>
      <c r="Z1128" s="332"/>
      <c r="AA1128" s="332"/>
      <c r="AB1128" s="332"/>
      <c r="AC1128" s="332"/>
      <c r="AD1128" s="332"/>
      <c r="AE1128" s="332"/>
      <c r="AF1128" s="332"/>
      <c r="AG1128" s="332"/>
      <c r="AH1128" s="332"/>
      <c r="AI1128" s="332"/>
      <c r="AJ1128" s="332"/>
      <c r="AK1128" s="332"/>
      <c r="AL1128" s="332"/>
    </row>
    <row r="1129" spans="10:38" ht="12.75">
      <c r="J1129" s="332"/>
      <c r="K1129" s="332"/>
      <c r="L1129" s="332"/>
      <c r="M1129" s="332"/>
      <c r="N1129" s="332"/>
      <c r="O1129" s="332"/>
      <c r="P1129" s="332"/>
      <c r="Q1129" s="332"/>
      <c r="R1129" s="332"/>
      <c r="S1129" s="332"/>
      <c r="T1129" s="332"/>
      <c r="U1129" s="332"/>
      <c r="V1129" s="332"/>
      <c r="W1129" s="332"/>
      <c r="X1129" s="332"/>
      <c r="Y1129" s="332"/>
      <c r="Z1129" s="332"/>
      <c r="AA1129" s="332"/>
      <c r="AB1129" s="332"/>
      <c r="AC1129" s="332"/>
      <c r="AD1129" s="332"/>
      <c r="AE1129" s="332"/>
      <c r="AF1129" s="332"/>
      <c r="AG1129" s="332"/>
      <c r="AH1129" s="332"/>
      <c r="AI1129" s="332"/>
      <c r="AJ1129" s="332"/>
      <c r="AK1129" s="332"/>
      <c r="AL1129" s="332"/>
    </row>
    <row r="1130" spans="10:38" ht="12.75">
      <c r="J1130" s="332"/>
      <c r="K1130" s="332"/>
      <c r="L1130" s="332"/>
      <c r="M1130" s="332"/>
      <c r="N1130" s="332"/>
      <c r="O1130" s="332"/>
      <c r="P1130" s="332"/>
      <c r="Q1130" s="332"/>
      <c r="R1130" s="332"/>
      <c r="S1130" s="332"/>
      <c r="T1130" s="332"/>
      <c r="U1130" s="332"/>
      <c r="V1130" s="332"/>
      <c r="W1130" s="332"/>
      <c r="X1130" s="332"/>
      <c r="Y1130" s="332"/>
      <c r="Z1130" s="332"/>
      <c r="AA1130" s="332"/>
      <c r="AB1130" s="332"/>
      <c r="AC1130" s="332"/>
      <c r="AD1130" s="332"/>
      <c r="AE1130" s="332"/>
      <c r="AF1130" s="332"/>
      <c r="AG1130" s="332"/>
      <c r="AH1130" s="332"/>
      <c r="AI1130" s="332"/>
      <c r="AJ1130" s="332"/>
      <c r="AK1130" s="332"/>
      <c r="AL1130" s="332"/>
    </row>
    <row r="1131" spans="10:38" ht="12.75">
      <c r="J1131" s="332"/>
      <c r="K1131" s="332"/>
      <c r="L1131" s="332"/>
      <c r="M1131" s="332"/>
      <c r="N1131" s="332"/>
      <c r="O1131" s="332"/>
      <c r="P1131" s="332"/>
      <c r="Q1131" s="332"/>
      <c r="R1131" s="332"/>
      <c r="S1131" s="332"/>
      <c r="T1131" s="332"/>
      <c r="U1131" s="332"/>
      <c r="V1131" s="332"/>
      <c r="W1131" s="332"/>
      <c r="X1131" s="332"/>
      <c r="Y1131" s="332"/>
      <c r="Z1131" s="332"/>
      <c r="AA1131" s="332"/>
      <c r="AB1131" s="332"/>
      <c r="AC1131" s="332"/>
      <c r="AD1131" s="332"/>
      <c r="AE1131" s="332"/>
      <c r="AF1131" s="332"/>
      <c r="AG1131" s="332"/>
      <c r="AH1131" s="332"/>
      <c r="AI1131" s="332"/>
      <c r="AJ1131" s="332"/>
      <c r="AK1131" s="332"/>
      <c r="AL1131" s="332"/>
    </row>
    <row r="1132" spans="10:38" ht="12.75">
      <c r="J1132" s="332"/>
      <c r="K1132" s="332"/>
      <c r="L1132" s="332"/>
      <c r="M1132" s="332"/>
      <c r="N1132" s="332"/>
      <c r="O1132" s="332"/>
      <c r="P1132" s="332"/>
      <c r="Q1132" s="332"/>
      <c r="R1132" s="332"/>
      <c r="S1132" s="332"/>
      <c r="T1132" s="332"/>
      <c r="U1132" s="332"/>
      <c r="V1132" s="332"/>
      <c r="W1132" s="332"/>
      <c r="X1132" s="332"/>
      <c r="Y1132" s="332"/>
      <c r="Z1132" s="332"/>
      <c r="AA1132" s="332"/>
      <c r="AB1132" s="332"/>
      <c r="AC1132" s="332"/>
      <c r="AD1132" s="332"/>
      <c r="AE1132" s="332"/>
      <c r="AF1132" s="332"/>
      <c r="AG1132" s="332"/>
      <c r="AH1132" s="332"/>
      <c r="AI1132" s="332"/>
      <c r="AJ1132" s="332"/>
      <c r="AK1132" s="332"/>
      <c r="AL1132" s="332"/>
    </row>
    <row r="1133" spans="10:38" ht="12.75">
      <c r="J1133" s="332"/>
      <c r="K1133" s="332"/>
      <c r="L1133" s="332"/>
      <c r="M1133" s="332"/>
      <c r="N1133" s="332"/>
      <c r="O1133" s="332"/>
      <c r="P1133" s="332"/>
      <c r="Q1133" s="332"/>
      <c r="R1133" s="332"/>
      <c r="S1133" s="332"/>
      <c r="T1133" s="332"/>
      <c r="U1133" s="332"/>
      <c r="V1133" s="332"/>
      <c r="W1133" s="332"/>
      <c r="X1133" s="332"/>
      <c r="Y1133" s="332"/>
      <c r="Z1133" s="332"/>
      <c r="AA1133" s="332"/>
      <c r="AB1133" s="332"/>
      <c r="AC1133" s="332"/>
      <c r="AD1133" s="332"/>
      <c r="AE1133" s="332"/>
      <c r="AF1133" s="332"/>
      <c r="AG1133" s="332"/>
      <c r="AH1133" s="332"/>
      <c r="AI1133" s="332"/>
      <c r="AJ1133" s="332"/>
      <c r="AK1133" s="332"/>
      <c r="AL1133" s="332"/>
    </row>
    <row r="1134" spans="10:38" ht="12.75">
      <c r="J1134" s="332"/>
      <c r="K1134" s="332"/>
      <c r="L1134" s="332"/>
      <c r="M1134" s="332"/>
      <c r="N1134" s="332"/>
      <c r="O1134" s="332"/>
      <c r="P1134" s="332"/>
      <c r="Q1134" s="332"/>
      <c r="R1134" s="332"/>
      <c r="S1134" s="332"/>
      <c r="T1134" s="332"/>
      <c r="U1134" s="332"/>
      <c r="V1134" s="332"/>
      <c r="W1134" s="332"/>
      <c r="X1134" s="332"/>
      <c r="Y1134" s="332"/>
      <c r="Z1134" s="332"/>
      <c r="AA1134" s="332"/>
      <c r="AB1134" s="332"/>
      <c r="AC1134" s="332"/>
      <c r="AD1134" s="332"/>
      <c r="AE1134" s="332"/>
      <c r="AF1134" s="332"/>
      <c r="AG1134" s="332"/>
      <c r="AH1134" s="332"/>
      <c r="AI1134" s="332"/>
      <c r="AJ1134" s="332"/>
      <c r="AK1134" s="332"/>
      <c r="AL1134" s="332"/>
    </row>
    <row r="1135" spans="10:38" ht="12.75">
      <c r="J1135" s="332"/>
      <c r="K1135" s="332"/>
      <c r="L1135" s="332"/>
      <c r="M1135" s="332"/>
      <c r="N1135" s="332"/>
      <c r="O1135" s="332"/>
      <c r="P1135" s="332"/>
      <c r="Q1135" s="332"/>
      <c r="R1135" s="332"/>
      <c r="S1135" s="332"/>
      <c r="T1135" s="332"/>
      <c r="U1135" s="332"/>
      <c r="V1135" s="332"/>
      <c r="W1135" s="332"/>
      <c r="X1135" s="332"/>
      <c r="Y1135" s="332"/>
      <c r="Z1135" s="332"/>
      <c r="AA1135" s="332"/>
      <c r="AB1135" s="332"/>
      <c r="AC1135" s="332"/>
      <c r="AD1135" s="332"/>
      <c r="AE1135" s="332"/>
      <c r="AF1135" s="332"/>
      <c r="AG1135" s="332"/>
      <c r="AH1135" s="332"/>
      <c r="AI1135" s="332"/>
      <c r="AJ1135" s="332"/>
      <c r="AK1135" s="332"/>
      <c r="AL1135" s="332"/>
    </row>
    <row r="1136" spans="10:38" ht="12.75">
      <c r="J1136" s="332"/>
      <c r="K1136" s="332"/>
      <c r="L1136" s="332"/>
      <c r="M1136" s="332"/>
      <c r="N1136" s="332"/>
      <c r="O1136" s="332"/>
      <c r="P1136" s="332"/>
      <c r="Q1136" s="332"/>
      <c r="R1136" s="332"/>
      <c r="S1136" s="332"/>
      <c r="T1136" s="332"/>
      <c r="U1136" s="332"/>
      <c r="V1136" s="332"/>
      <c r="W1136" s="332"/>
      <c r="X1136" s="332"/>
      <c r="Y1136" s="332"/>
      <c r="Z1136" s="332"/>
      <c r="AA1136" s="332"/>
      <c r="AB1136" s="332"/>
      <c r="AC1136" s="332"/>
      <c r="AD1136" s="332"/>
      <c r="AE1136" s="332"/>
      <c r="AF1136" s="332"/>
      <c r="AG1136" s="332"/>
      <c r="AH1136" s="332"/>
      <c r="AI1136" s="332"/>
      <c r="AJ1136" s="332"/>
      <c r="AK1136" s="332"/>
      <c r="AL1136" s="332"/>
    </row>
    <row r="1137" spans="10:38" ht="12.75">
      <c r="J1137" s="332"/>
      <c r="K1137" s="332"/>
      <c r="L1137" s="332"/>
      <c r="M1137" s="332"/>
      <c r="N1137" s="332"/>
      <c r="O1137" s="332"/>
      <c r="P1137" s="332"/>
      <c r="Q1137" s="332"/>
      <c r="R1137" s="332"/>
      <c r="S1137" s="332"/>
      <c r="T1137" s="332"/>
      <c r="U1137" s="332"/>
      <c r="V1137" s="332"/>
      <c r="W1137" s="332"/>
      <c r="X1137" s="332"/>
      <c r="Y1137" s="332"/>
      <c r="Z1137" s="332"/>
      <c r="AA1137" s="332"/>
      <c r="AB1137" s="332"/>
      <c r="AC1137" s="332"/>
      <c r="AD1137" s="332"/>
      <c r="AE1137" s="332"/>
      <c r="AF1137" s="332"/>
      <c r="AG1137" s="332"/>
      <c r="AH1137" s="332"/>
      <c r="AI1137" s="332"/>
      <c r="AJ1137" s="332"/>
      <c r="AK1137" s="332"/>
      <c r="AL1137" s="332"/>
    </row>
    <row r="1138" spans="10:38" ht="12.75">
      <c r="J1138" s="332"/>
      <c r="K1138" s="332"/>
      <c r="L1138" s="332"/>
      <c r="M1138" s="332"/>
      <c r="N1138" s="332"/>
      <c r="O1138" s="332"/>
      <c r="P1138" s="332"/>
      <c r="Q1138" s="332"/>
      <c r="R1138" s="332"/>
      <c r="S1138" s="332"/>
      <c r="T1138" s="332"/>
      <c r="U1138" s="332"/>
      <c r="V1138" s="332"/>
      <c r="W1138" s="332"/>
      <c r="X1138" s="332"/>
      <c r="Y1138" s="332"/>
      <c r="Z1138" s="332"/>
      <c r="AA1138" s="332"/>
      <c r="AB1138" s="332"/>
      <c r="AC1138" s="332"/>
      <c r="AD1138" s="332"/>
      <c r="AE1138" s="332"/>
      <c r="AF1138" s="332"/>
      <c r="AG1138" s="332"/>
      <c r="AH1138" s="332"/>
      <c r="AI1138" s="332"/>
      <c r="AJ1138" s="332"/>
      <c r="AK1138" s="332"/>
      <c r="AL1138" s="332"/>
    </row>
    <row r="1139" spans="10:38" ht="12.75">
      <c r="J1139" s="332"/>
      <c r="K1139" s="332"/>
      <c r="L1139" s="332"/>
      <c r="M1139" s="332"/>
      <c r="N1139" s="332"/>
      <c r="O1139" s="332"/>
      <c r="P1139" s="332"/>
      <c r="Q1139" s="332"/>
      <c r="R1139" s="332"/>
      <c r="S1139" s="332"/>
      <c r="T1139" s="332"/>
      <c r="U1139" s="332"/>
      <c r="V1139" s="332"/>
      <c r="W1139" s="332"/>
      <c r="X1139" s="332"/>
      <c r="Y1139" s="332"/>
      <c r="Z1139" s="332"/>
      <c r="AA1139" s="332"/>
      <c r="AB1139" s="332"/>
      <c r="AC1139" s="332"/>
      <c r="AD1139" s="332"/>
      <c r="AE1139" s="332"/>
      <c r="AF1139" s="332"/>
      <c r="AG1139" s="332"/>
      <c r="AH1139" s="332"/>
      <c r="AI1139" s="332"/>
      <c r="AJ1139" s="332"/>
      <c r="AK1139" s="332"/>
      <c r="AL1139" s="332"/>
    </row>
    <row r="1140" spans="10:38" ht="12.75">
      <c r="J1140" s="332"/>
      <c r="K1140" s="332"/>
      <c r="L1140" s="332"/>
      <c r="M1140" s="332"/>
      <c r="N1140" s="332"/>
      <c r="O1140" s="332"/>
      <c r="P1140" s="332"/>
      <c r="Q1140" s="332"/>
      <c r="R1140" s="332"/>
      <c r="S1140" s="332"/>
      <c r="T1140" s="332"/>
      <c r="U1140" s="332"/>
      <c r="V1140" s="332"/>
      <c r="W1140" s="332"/>
      <c r="X1140" s="332"/>
      <c r="Y1140" s="332"/>
      <c r="Z1140" s="332"/>
      <c r="AA1140" s="332"/>
      <c r="AB1140" s="332"/>
      <c r="AC1140" s="332"/>
      <c r="AD1140" s="332"/>
      <c r="AE1140" s="332"/>
      <c r="AF1140" s="332"/>
      <c r="AG1140" s="332"/>
      <c r="AH1140" s="332"/>
      <c r="AI1140" s="332"/>
      <c r="AJ1140" s="332"/>
      <c r="AK1140" s="332"/>
      <c r="AL1140" s="332"/>
    </row>
    <row r="1141" spans="10:38" ht="12.75">
      <c r="J1141" s="332"/>
      <c r="K1141" s="332"/>
      <c r="L1141" s="332"/>
      <c r="M1141" s="332"/>
      <c r="N1141" s="332"/>
      <c r="O1141" s="332"/>
      <c r="P1141" s="332"/>
      <c r="Q1141" s="332"/>
      <c r="R1141" s="332"/>
      <c r="S1141" s="332"/>
      <c r="T1141" s="332"/>
      <c r="U1141" s="332"/>
      <c r="V1141" s="332"/>
      <c r="W1141" s="332"/>
      <c r="X1141" s="332"/>
      <c r="Y1141" s="332"/>
      <c r="Z1141" s="332"/>
      <c r="AA1141" s="332"/>
      <c r="AB1141" s="332"/>
      <c r="AC1141" s="332"/>
      <c r="AD1141" s="332"/>
      <c r="AE1141" s="332"/>
      <c r="AF1141" s="332"/>
      <c r="AG1141" s="332"/>
      <c r="AH1141" s="332"/>
      <c r="AI1141" s="332"/>
      <c r="AJ1141" s="332"/>
      <c r="AK1141" s="332"/>
      <c r="AL1141" s="332"/>
    </row>
    <row r="1142" spans="10:38" ht="12.75">
      <c r="J1142" s="332"/>
      <c r="K1142" s="332"/>
      <c r="L1142" s="332"/>
      <c r="M1142" s="332"/>
      <c r="N1142" s="332"/>
      <c r="O1142" s="332"/>
      <c r="P1142" s="332"/>
      <c r="Q1142" s="332"/>
      <c r="R1142" s="332"/>
      <c r="S1142" s="332"/>
      <c r="T1142" s="332"/>
      <c r="U1142" s="332"/>
      <c r="V1142" s="332"/>
      <c r="W1142" s="332"/>
      <c r="X1142" s="332"/>
      <c r="Y1142" s="332"/>
      <c r="Z1142" s="332"/>
      <c r="AA1142" s="332"/>
      <c r="AB1142" s="332"/>
      <c r="AC1142" s="332"/>
      <c r="AD1142" s="332"/>
      <c r="AE1142" s="332"/>
      <c r="AF1142" s="332"/>
      <c r="AG1142" s="332"/>
      <c r="AH1142" s="332"/>
      <c r="AI1142" s="332"/>
      <c r="AJ1142" s="332"/>
      <c r="AK1142" s="332"/>
      <c r="AL1142" s="332"/>
    </row>
    <row r="1143" spans="10:38" ht="12.75">
      <c r="J1143" s="332"/>
      <c r="K1143" s="332"/>
      <c r="L1143" s="332"/>
      <c r="M1143" s="332"/>
      <c r="N1143" s="332"/>
      <c r="O1143" s="332"/>
      <c r="P1143" s="332"/>
      <c r="Q1143" s="332"/>
      <c r="R1143" s="332"/>
      <c r="S1143" s="332"/>
      <c r="T1143" s="332"/>
      <c r="U1143" s="332"/>
      <c r="V1143" s="332"/>
      <c r="W1143" s="332"/>
      <c r="X1143" s="332"/>
      <c r="Y1143" s="332"/>
      <c r="Z1143" s="332"/>
      <c r="AA1143" s="332"/>
      <c r="AB1143" s="332"/>
      <c r="AC1143" s="332"/>
      <c r="AD1143" s="332"/>
      <c r="AE1143" s="332"/>
      <c r="AF1143" s="332"/>
      <c r="AG1143" s="332"/>
      <c r="AH1143" s="332"/>
      <c r="AI1143" s="332"/>
      <c r="AJ1143" s="332"/>
      <c r="AK1143" s="332"/>
      <c r="AL1143" s="332"/>
    </row>
    <row r="1144" spans="10:38" ht="12.75">
      <c r="J1144" s="332"/>
      <c r="K1144" s="332"/>
      <c r="L1144" s="332"/>
      <c r="M1144" s="332"/>
      <c r="N1144" s="332"/>
      <c r="O1144" s="332"/>
      <c r="P1144" s="332"/>
      <c r="Q1144" s="332"/>
      <c r="R1144" s="332"/>
      <c r="S1144" s="332"/>
      <c r="T1144" s="332"/>
      <c r="U1144" s="332"/>
      <c r="V1144" s="332"/>
      <c r="W1144" s="332"/>
      <c r="X1144" s="332"/>
      <c r="Y1144" s="332"/>
      <c r="Z1144" s="332"/>
      <c r="AA1144" s="332"/>
      <c r="AB1144" s="332"/>
      <c r="AC1144" s="332"/>
      <c r="AD1144" s="332"/>
      <c r="AE1144" s="332"/>
      <c r="AF1144" s="332"/>
      <c r="AG1144" s="332"/>
      <c r="AH1144" s="332"/>
      <c r="AI1144" s="332"/>
      <c r="AJ1144" s="332"/>
      <c r="AK1144" s="332"/>
      <c r="AL1144" s="332"/>
    </row>
    <row r="1145" spans="10:38" ht="12.75">
      <c r="J1145" s="332"/>
      <c r="K1145" s="332"/>
      <c r="L1145" s="332"/>
      <c r="M1145" s="332"/>
      <c r="N1145" s="332"/>
      <c r="O1145" s="332"/>
      <c r="P1145" s="332"/>
      <c r="Q1145" s="332"/>
      <c r="R1145" s="332"/>
      <c r="S1145" s="332"/>
      <c r="T1145" s="332"/>
      <c r="U1145" s="332"/>
      <c r="V1145" s="332"/>
      <c r="W1145" s="332"/>
      <c r="X1145" s="332"/>
      <c r="Y1145" s="332"/>
      <c r="Z1145" s="332"/>
      <c r="AA1145" s="332"/>
      <c r="AB1145" s="332"/>
      <c r="AC1145" s="332"/>
      <c r="AD1145" s="332"/>
      <c r="AE1145" s="332"/>
      <c r="AF1145" s="332"/>
      <c r="AG1145" s="332"/>
      <c r="AH1145" s="332"/>
      <c r="AI1145" s="332"/>
      <c r="AJ1145" s="332"/>
      <c r="AK1145" s="332"/>
      <c r="AL1145" s="332"/>
    </row>
    <row r="1146" spans="10:38" ht="12.75">
      <c r="J1146" s="332"/>
      <c r="K1146" s="332"/>
      <c r="L1146" s="332"/>
      <c r="M1146" s="332"/>
      <c r="N1146" s="332"/>
      <c r="O1146" s="332"/>
      <c r="P1146" s="332"/>
      <c r="Q1146" s="332"/>
      <c r="R1146" s="332"/>
      <c r="S1146" s="332"/>
      <c r="T1146" s="332"/>
      <c r="U1146" s="332"/>
      <c r="V1146" s="332"/>
      <c r="W1146" s="332"/>
      <c r="X1146" s="332"/>
      <c r="Y1146" s="332"/>
      <c r="Z1146" s="332"/>
      <c r="AA1146" s="332"/>
      <c r="AB1146" s="332"/>
      <c r="AC1146" s="332"/>
      <c r="AD1146" s="332"/>
      <c r="AE1146" s="332"/>
      <c r="AF1146" s="332"/>
      <c r="AG1146" s="332"/>
      <c r="AH1146" s="332"/>
      <c r="AI1146" s="332"/>
      <c r="AJ1146" s="332"/>
      <c r="AK1146" s="332"/>
      <c r="AL1146" s="332"/>
    </row>
    <row r="1147" spans="10:38" ht="12.75">
      <c r="J1147" s="332"/>
      <c r="K1147" s="332"/>
      <c r="L1147" s="332"/>
      <c r="M1147" s="332"/>
      <c r="N1147" s="332"/>
      <c r="O1147" s="332"/>
      <c r="P1147" s="332"/>
      <c r="Q1147" s="332"/>
      <c r="R1147" s="332"/>
      <c r="S1147" s="332"/>
      <c r="T1147" s="332"/>
      <c r="U1147" s="332"/>
      <c r="V1147" s="332"/>
      <c r="W1147" s="332"/>
      <c r="X1147" s="332"/>
      <c r="Y1147" s="332"/>
      <c r="Z1147" s="332"/>
      <c r="AA1147" s="332"/>
      <c r="AB1147" s="332"/>
      <c r="AC1147" s="332"/>
      <c r="AD1147" s="332"/>
      <c r="AE1147" s="332"/>
      <c r="AF1147" s="332"/>
      <c r="AG1147" s="332"/>
      <c r="AH1147" s="332"/>
      <c r="AI1147" s="332"/>
      <c r="AJ1147" s="332"/>
      <c r="AK1147" s="332"/>
      <c r="AL1147" s="332"/>
    </row>
    <row r="1148" spans="10:38" ht="12.75">
      <c r="J1148" s="332"/>
      <c r="K1148" s="332"/>
      <c r="L1148" s="332"/>
      <c r="M1148" s="332"/>
      <c r="N1148" s="332"/>
      <c r="O1148" s="332"/>
      <c r="P1148" s="332"/>
      <c r="Q1148" s="332"/>
      <c r="R1148" s="332"/>
      <c r="S1148" s="332"/>
      <c r="T1148" s="332"/>
      <c r="U1148" s="332"/>
      <c r="V1148" s="332"/>
      <c r="W1148" s="332"/>
      <c r="X1148" s="332"/>
      <c r="Y1148" s="332"/>
      <c r="Z1148" s="332"/>
      <c r="AA1148" s="332"/>
      <c r="AB1148" s="332"/>
      <c r="AC1148" s="332"/>
      <c r="AD1148" s="332"/>
      <c r="AE1148" s="332"/>
      <c r="AF1148" s="332"/>
      <c r="AG1148" s="332"/>
      <c r="AH1148" s="332"/>
      <c r="AI1148" s="332"/>
      <c r="AJ1148" s="332"/>
      <c r="AK1148" s="332"/>
      <c r="AL1148" s="332"/>
    </row>
    <row r="1149" spans="10:38" ht="12.75">
      <c r="J1149" s="332"/>
      <c r="K1149" s="332"/>
      <c r="L1149" s="332"/>
      <c r="M1149" s="332"/>
      <c r="N1149" s="332"/>
      <c r="O1149" s="332"/>
      <c r="P1149" s="332"/>
      <c r="Q1149" s="332"/>
      <c r="R1149" s="332"/>
      <c r="S1149" s="332"/>
      <c r="T1149" s="332"/>
      <c r="U1149" s="332"/>
      <c r="V1149" s="332"/>
      <c r="W1149" s="332"/>
      <c r="X1149" s="332"/>
      <c r="Y1149" s="332"/>
      <c r="Z1149" s="332"/>
      <c r="AA1149" s="332"/>
      <c r="AB1149" s="332"/>
      <c r="AC1149" s="332"/>
      <c r="AD1149" s="332"/>
      <c r="AE1149" s="332"/>
      <c r="AF1149" s="332"/>
      <c r="AG1149" s="332"/>
      <c r="AH1149" s="332"/>
      <c r="AI1149" s="332"/>
      <c r="AJ1149" s="332"/>
      <c r="AK1149" s="332"/>
      <c r="AL1149" s="332"/>
    </row>
    <row r="1150" spans="10:38" ht="12.75">
      <c r="J1150" s="332"/>
      <c r="K1150" s="332"/>
      <c r="L1150" s="332"/>
      <c r="M1150" s="332"/>
      <c r="N1150" s="332"/>
      <c r="O1150" s="332"/>
      <c r="P1150" s="332"/>
      <c r="Q1150" s="332"/>
      <c r="R1150" s="332"/>
      <c r="S1150" s="332"/>
      <c r="T1150" s="332"/>
      <c r="U1150" s="332"/>
      <c r="V1150" s="332"/>
      <c r="W1150" s="332"/>
      <c r="X1150" s="332"/>
      <c r="Y1150" s="332"/>
      <c r="Z1150" s="332"/>
      <c r="AA1150" s="332"/>
      <c r="AB1150" s="332"/>
      <c r="AC1150" s="332"/>
      <c r="AD1150" s="332"/>
      <c r="AE1150" s="332"/>
      <c r="AF1150" s="332"/>
      <c r="AG1150" s="332"/>
      <c r="AH1150" s="332"/>
      <c r="AI1150" s="332"/>
      <c r="AJ1150" s="332"/>
      <c r="AK1150" s="332"/>
      <c r="AL1150" s="332"/>
    </row>
    <row r="1151" spans="10:38" ht="12.75">
      <c r="J1151" s="332"/>
      <c r="K1151" s="332"/>
      <c r="L1151" s="332"/>
      <c r="M1151" s="332"/>
      <c r="N1151" s="332"/>
      <c r="O1151" s="332"/>
      <c r="P1151" s="332"/>
      <c r="Q1151" s="332"/>
      <c r="R1151" s="332"/>
      <c r="S1151" s="332"/>
      <c r="T1151" s="332"/>
      <c r="U1151" s="332"/>
      <c r="V1151" s="332"/>
      <c r="W1151" s="332"/>
      <c r="X1151" s="332"/>
      <c r="Y1151" s="332"/>
      <c r="Z1151" s="332"/>
      <c r="AA1151" s="332"/>
      <c r="AB1151" s="332"/>
      <c r="AC1151" s="332"/>
      <c r="AD1151" s="332"/>
      <c r="AE1151" s="332"/>
      <c r="AF1151" s="332"/>
      <c r="AG1151" s="332"/>
      <c r="AH1151" s="332"/>
      <c r="AI1151" s="332"/>
      <c r="AJ1151" s="332"/>
      <c r="AK1151" s="332"/>
      <c r="AL1151" s="332"/>
    </row>
    <row r="1152" spans="10:38" ht="12.75">
      <c r="J1152" s="332"/>
      <c r="K1152" s="332"/>
      <c r="L1152" s="332"/>
      <c r="M1152" s="332"/>
      <c r="N1152" s="332"/>
      <c r="O1152" s="332"/>
      <c r="P1152" s="332"/>
      <c r="Q1152" s="332"/>
      <c r="R1152" s="332"/>
      <c r="S1152" s="332"/>
      <c r="T1152" s="332"/>
      <c r="U1152" s="332"/>
      <c r="V1152" s="332"/>
      <c r="W1152" s="332"/>
      <c r="X1152" s="332"/>
      <c r="Y1152" s="332"/>
      <c r="Z1152" s="332"/>
      <c r="AA1152" s="332"/>
      <c r="AB1152" s="332"/>
      <c r="AC1152" s="332"/>
      <c r="AD1152" s="332"/>
      <c r="AE1152" s="332"/>
      <c r="AF1152" s="332"/>
      <c r="AG1152" s="332"/>
      <c r="AH1152" s="332"/>
      <c r="AI1152" s="332"/>
      <c r="AJ1152" s="332"/>
      <c r="AK1152" s="332"/>
      <c r="AL1152" s="332"/>
    </row>
    <row r="1153" spans="10:38" ht="12.75">
      <c r="J1153" s="332"/>
      <c r="K1153" s="332"/>
      <c r="L1153" s="332"/>
      <c r="M1153" s="332"/>
      <c r="N1153" s="332"/>
      <c r="O1153" s="332"/>
      <c r="P1153" s="332"/>
      <c r="Q1153" s="332"/>
      <c r="R1153" s="332"/>
      <c r="S1153" s="332"/>
      <c r="T1153" s="332"/>
      <c r="U1153" s="332"/>
      <c r="V1153" s="332"/>
      <c r="W1153" s="332"/>
      <c r="X1153" s="332"/>
      <c r="Y1153" s="332"/>
      <c r="Z1153" s="332"/>
      <c r="AA1153" s="332"/>
      <c r="AB1153" s="332"/>
      <c r="AC1153" s="332"/>
      <c r="AD1153" s="332"/>
      <c r="AE1153" s="332"/>
      <c r="AF1153" s="332"/>
      <c r="AG1153" s="332"/>
      <c r="AH1153" s="332"/>
      <c r="AI1153" s="332"/>
      <c r="AJ1153" s="332"/>
      <c r="AK1153" s="332"/>
      <c r="AL1153" s="332"/>
    </row>
    <row r="1154" spans="10:38" ht="12.75">
      <c r="J1154" s="332"/>
      <c r="K1154" s="332"/>
      <c r="L1154" s="332"/>
      <c r="M1154" s="332"/>
      <c r="N1154" s="332"/>
      <c r="O1154" s="332"/>
      <c r="P1154" s="332"/>
      <c r="Q1154" s="332"/>
      <c r="R1154" s="332"/>
      <c r="S1154" s="332"/>
      <c r="T1154" s="332"/>
      <c r="U1154" s="332"/>
      <c r="V1154" s="332"/>
      <c r="W1154" s="332"/>
      <c r="X1154" s="332"/>
      <c r="Y1154" s="332"/>
      <c r="Z1154" s="332"/>
      <c r="AA1154" s="332"/>
      <c r="AB1154" s="332"/>
      <c r="AC1154" s="332"/>
      <c r="AD1154" s="332"/>
      <c r="AE1154" s="332"/>
      <c r="AF1154" s="332"/>
      <c r="AG1154" s="332"/>
      <c r="AH1154" s="332"/>
      <c r="AI1154" s="332"/>
      <c r="AJ1154" s="332"/>
      <c r="AK1154" s="332"/>
      <c r="AL1154" s="332"/>
    </row>
    <row r="1155" spans="10:38" ht="12.75">
      <c r="J1155" s="332"/>
      <c r="K1155" s="332"/>
      <c r="L1155" s="332"/>
      <c r="M1155" s="332"/>
      <c r="N1155" s="332"/>
      <c r="O1155" s="332"/>
      <c r="P1155" s="332"/>
      <c r="Q1155" s="332"/>
      <c r="R1155" s="332"/>
      <c r="S1155" s="332"/>
      <c r="T1155" s="332"/>
      <c r="U1155" s="332"/>
      <c r="V1155" s="332"/>
      <c r="W1155" s="332"/>
      <c r="X1155" s="332"/>
      <c r="Y1155" s="332"/>
      <c r="Z1155" s="332"/>
      <c r="AA1155" s="332"/>
      <c r="AB1155" s="332"/>
      <c r="AC1155" s="332"/>
      <c r="AD1155" s="332"/>
      <c r="AE1155" s="332"/>
      <c r="AF1155" s="332"/>
      <c r="AG1155" s="332"/>
      <c r="AH1155" s="332"/>
      <c r="AI1155" s="332"/>
      <c r="AJ1155" s="332"/>
      <c r="AK1155" s="332"/>
      <c r="AL1155" s="332"/>
    </row>
    <row r="1156" spans="10:38" ht="12.75">
      <c r="J1156" s="332"/>
      <c r="K1156" s="332"/>
      <c r="L1156" s="332"/>
      <c r="M1156" s="332"/>
      <c r="N1156" s="332"/>
      <c r="O1156" s="332"/>
      <c r="P1156" s="332"/>
      <c r="Q1156" s="332"/>
      <c r="R1156" s="332"/>
      <c r="S1156" s="332"/>
      <c r="T1156" s="332"/>
      <c r="U1156" s="332"/>
      <c r="V1156" s="332"/>
      <c r="W1156" s="332"/>
      <c r="X1156" s="332"/>
      <c r="Y1156" s="332"/>
      <c r="Z1156" s="332"/>
      <c r="AA1156" s="332"/>
      <c r="AB1156" s="332"/>
      <c r="AC1156" s="332"/>
      <c r="AD1156" s="332"/>
      <c r="AE1156" s="332"/>
      <c r="AF1156" s="332"/>
      <c r="AG1156" s="332"/>
      <c r="AH1156" s="332"/>
      <c r="AI1156" s="332"/>
      <c r="AJ1156" s="332"/>
      <c r="AK1156" s="332"/>
      <c r="AL1156" s="332"/>
    </row>
    <row r="1157" spans="10:38" ht="12.75">
      <c r="J1157" s="332"/>
      <c r="K1157" s="332"/>
      <c r="L1157" s="332"/>
      <c r="M1157" s="332"/>
      <c r="N1157" s="332"/>
      <c r="O1157" s="332"/>
      <c r="P1157" s="332"/>
      <c r="Q1157" s="332"/>
      <c r="R1157" s="332"/>
      <c r="S1157" s="332"/>
      <c r="T1157" s="332"/>
      <c r="U1157" s="332"/>
      <c r="V1157" s="332"/>
      <c r="W1157" s="332"/>
      <c r="X1157" s="332"/>
      <c r="Y1157" s="332"/>
      <c r="Z1157" s="332"/>
      <c r="AA1157" s="332"/>
      <c r="AB1157" s="332"/>
      <c r="AC1157" s="332"/>
      <c r="AD1157" s="332"/>
      <c r="AE1157" s="332"/>
      <c r="AF1157" s="332"/>
      <c r="AG1157" s="332"/>
      <c r="AH1157" s="332"/>
      <c r="AI1157" s="332"/>
      <c r="AJ1157" s="332"/>
      <c r="AK1157" s="332"/>
      <c r="AL1157" s="332"/>
    </row>
    <row r="1158" spans="10:38" ht="12.75">
      <c r="J1158" s="332"/>
      <c r="K1158" s="332"/>
      <c r="L1158" s="332"/>
      <c r="M1158" s="332"/>
      <c r="N1158" s="332"/>
      <c r="O1158" s="332"/>
      <c r="P1158" s="332"/>
      <c r="Q1158" s="332"/>
      <c r="R1158" s="332"/>
      <c r="S1158" s="332"/>
      <c r="T1158" s="332"/>
      <c r="U1158" s="332"/>
      <c r="V1158" s="332"/>
      <c r="W1158" s="332"/>
      <c r="X1158" s="332"/>
      <c r="Y1158" s="332"/>
      <c r="Z1158" s="332"/>
      <c r="AA1158" s="332"/>
      <c r="AB1158" s="332"/>
      <c r="AC1158" s="332"/>
      <c r="AD1158" s="332"/>
      <c r="AE1158" s="332"/>
      <c r="AF1158" s="332"/>
      <c r="AG1158" s="332"/>
      <c r="AH1158" s="332"/>
      <c r="AI1158" s="332"/>
      <c r="AJ1158" s="332"/>
      <c r="AK1158" s="332"/>
      <c r="AL1158" s="332"/>
    </row>
    <row r="1159" spans="10:38" ht="12.75">
      <c r="J1159" s="332"/>
      <c r="K1159" s="332"/>
      <c r="L1159" s="332"/>
      <c r="M1159" s="332"/>
      <c r="N1159" s="332"/>
      <c r="O1159" s="332"/>
      <c r="P1159" s="332"/>
      <c r="Q1159" s="332"/>
      <c r="R1159" s="332"/>
      <c r="S1159" s="332"/>
      <c r="T1159" s="332"/>
      <c r="U1159" s="332"/>
      <c r="V1159" s="332"/>
      <c r="W1159" s="332"/>
      <c r="X1159" s="332"/>
      <c r="Y1159" s="332"/>
      <c r="Z1159" s="332"/>
      <c r="AA1159" s="332"/>
      <c r="AB1159" s="332"/>
      <c r="AC1159" s="332"/>
      <c r="AD1159" s="332"/>
      <c r="AE1159" s="332"/>
      <c r="AF1159" s="332"/>
      <c r="AG1159" s="332"/>
      <c r="AH1159" s="332"/>
      <c r="AI1159" s="332"/>
      <c r="AJ1159" s="332"/>
      <c r="AK1159" s="332"/>
      <c r="AL1159" s="332"/>
    </row>
    <row r="1160" spans="10:38" ht="12.75">
      <c r="J1160" s="332"/>
      <c r="K1160" s="332"/>
      <c r="L1160" s="332"/>
      <c r="M1160" s="332"/>
      <c r="N1160" s="332"/>
      <c r="O1160" s="332"/>
      <c r="P1160" s="332"/>
      <c r="Q1160" s="332"/>
      <c r="R1160" s="332"/>
      <c r="S1160" s="332"/>
      <c r="T1160" s="332"/>
      <c r="U1160" s="332"/>
      <c r="V1160" s="332"/>
      <c r="W1160" s="332"/>
      <c r="X1160" s="332"/>
      <c r="Y1160" s="332"/>
      <c r="Z1160" s="332"/>
      <c r="AA1160" s="332"/>
      <c r="AB1160" s="332"/>
      <c r="AC1160" s="332"/>
      <c r="AD1160" s="332"/>
      <c r="AE1160" s="332"/>
      <c r="AF1160" s="332"/>
      <c r="AG1160" s="332"/>
      <c r="AH1160" s="332"/>
      <c r="AI1160" s="332"/>
      <c r="AJ1160" s="332"/>
      <c r="AK1160" s="332"/>
      <c r="AL1160" s="332"/>
    </row>
    <row r="1161" spans="10:38" ht="12.75">
      <c r="J1161" s="332"/>
      <c r="K1161" s="332"/>
      <c r="L1161" s="332"/>
      <c r="M1161" s="332"/>
      <c r="N1161" s="332"/>
      <c r="O1161" s="332"/>
      <c r="P1161" s="332"/>
      <c r="Q1161" s="332"/>
      <c r="R1161" s="332"/>
      <c r="S1161" s="332"/>
      <c r="T1161" s="332"/>
      <c r="U1161" s="332"/>
      <c r="V1161" s="332"/>
      <c r="W1161" s="332"/>
      <c r="X1161" s="332"/>
      <c r="Y1161" s="332"/>
      <c r="Z1161" s="332"/>
      <c r="AA1161" s="332"/>
      <c r="AB1161" s="332"/>
      <c r="AC1161" s="332"/>
      <c r="AD1161" s="332"/>
      <c r="AE1161" s="332"/>
      <c r="AF1161" s="332"/>
      <c r="AG1161" s="332"/>
      <c r="AH1161" s="332"/>
      <c r="AI1161" s="332"/>
      <c r="AJ1161" s="332"/>
      <c r="AK1161" s="332"/>
      <c r="AL1161" s="332"/>
    </row>
    <row r="1162" spans="10:38" ht="12.75">
      <c r="J1162" s="332"/>
      <c r="K1162" s="332"/>
      <c r="L1162" s="332"/>
      <c r="M1162" s="332"/>
      <c r="N1162" s="332"/>
      <c r="O1162" s="332"/>
      <c r="P1162" s="332"/>
      <c r="Q1162" s="332"/>
      <c r="R1162" s="332"/>
      <c r="S1162" s="332"/>
      <c r="T1162" s="332"/>
      <c r="U1162" s="332"/>
      <c r="V1162" s="332"/>
      <c r="W1162" s="332"/>
      <c r="X1162" s="332"/>
      <c r="Y1162" s="332"/>
      <c r="Z1162" s="332"/>
      <c r="AA1162" s="332"/>
      <c r="AB1162" s="332"/>
      <c r="AC1162" s="332"/>
      <c r="AD1162" s="332"/>
      <c r="AE1162" s="332"/>
      <c r="AF1162" s="332"/>
      <c r="AG1162" s="332"/>
      <c r="AH1162" s="332"/>
      <c r="AI1162" s="332"/>
      <c r="AJ1162" s="332"/>
      <c r="AK1162" s="332"/>
      <c r="AL1162" s="332"/>
    </row>
    <row r="1163" spans="10:38" ht="12.75">
      <c r="J1163" s="332"/>
      <c r="K1163" s="332"/>
      <c r="L1163" s="332"/>
      <c r="M1163" s="332"/>
      <c r="N1163" s="332"/>
      <c r="O1163" s="332"/>
      <c r="P1163" s="332"/>
      <c r="Q1163" s="332"/>
      <c r="R1163" s="332"/>
      <c r="S1163" s="332"/>
      <c r="T1163" s="332"/>
      <c r="U1163" s="332"/>
      <c r="V1163" s="332"/>
      <c r="W1163" s="332"/>
      <c r="X1163" s="332"/>
      <c r="Y1163" s="332"/>
      <c r="Z1163" s="332"/>
      <c r="AA1163" s="332"/>
      <c r="AB1163" s="332"/>
      <c r="AC1163" s="332"/>
      <c r="AD1163" s="332"/>
      <c r="AE1163" s="332"/>
      <c r="AF1163" s="332"/>
      <c r="AG1163" s="332"/>
      <c r="AH1163" s="332"/>
      <c r="AI1163" s="332"/>
      <c r="AJ1163" s="332"/>
      <c r="AK1163" s="332"/>
      <c r="AL1163" s="332"/>
    </row>
    <row r="1164" spans="10:38" ht="12.75">
      <c r="J1164" s="332"/>
      <c r="K1164" s="332"/>
      <c r="L1164" s="332"/>
      <c r="M1164" s="332"/>
      <c r="N1164" s="332"/>
      <c r="O1164" s="332"/>
      <c r="P1164" s="332"/>
      <c r="Q1164" s="332"/>
      <c r="R1164" s="332"/>
      <c r="S1164" s="332"/>
      <c r="T1164" s="332"/>
      <c r="U1164" s="332"/>
      <c r="V1164" s="332"/>
      <c r="W1164" s="332"/>
      <c r="X1164" s="332"/>
      <c r="Y1164" s="332"/>
      <c r="Z1164" s="332"/>
      <c r="AA1164" s="332"/>
      <c r="AB1164" s="332"/>
      <c r="AC1164" s="332"/>
      <c r="AD1164" s="332"/>
      <c r="AE1164" s="332"/>
      <c r="AF1164" s="332"/>
      <c r="AG1164" s="332"/>
      <c r="AH1164" s="332"/>
      <c r="AI1164" s="332"/>
      <c r="AJ1164" s="332"/>
      <c r="AK1164" s="332"/>
      <c r="AL1164" s="332"/>
    </row>
    <row r="1165" spans="10:38" ht="12.75">
      <c r="J1165" s="332"/>
      <c r="K1165" s="332"/>
      <c r="L1165" s="332"/>
      <c r="M1165" s="332"/>
      <c r="N1165" s="332"/>
      <c r="O1165" s="332"/>
      <c r="P1165" s="332"/>
      <c r="Q1165" s="332"/>
      <c r="R1165" s="332"/>
      <c r="S1165" s="332"/>
      <c r="T1165" s="332"/>
      <c r="U1165" s="332"/>
      <c r="V1165" s="332"/>
      <c r="W1165" s="332"/>
      <c r="X1165" s="332"/>
      <c r="Y1165" s="332"/>
      <c r="Z1165" s="332"/>
      <c r="AA1165" s="332"/>
      <c r="AB1165" s="332"/>
      <c r="AC1165" s="332"/>
      <c r="AD1165" s="332"/>
      <c r="AE1165" s="332"/>
      <c r="AF1165" s="332"/>
      <c r="AG1165" s="332"/>
      <c r="AH1165" s="332"/>
      <c r="AI1165" s="332"/>
      <c r="AJ1165" s="332"/>
      <c r="AK1165" s="332"/>
      <c r="AL1165" s="332"/>
    </row>
    <row r="1166" spans="10:38" ht="12.75">
      <c r="J1166" s="332"/>
      <c r="K1166" s="332"/>
      <c r="L1166" s="332"/>
      <c r="M1166" s="332"/>
      <c r="N1166" s="332"/>
      <c r="O1166" s="332"/>
      <c r="P1166" s="332"/>
      <c r="Q1166" s="332"/>
      <c r="R1166" s="332"/>
      <c r="S1166" s="332"/>
      <c r="T1166" s="332"/>
      <c r="U1166" s="332"/>
      <c r="V1166" s="332"/>
      <c r="W1166" s="332"/>
      <c r="X1166" s="332"/>
      <c r="Y1166" s="332"/>
      <c r="Z1166" s="332"/>
      <c r="AA1166" s="332"/>
      <c r="AB1166" s="332"/>
      <c r="AC1166" s="332"/>
      <c r="AD1166" s="332"/>
      <c r="AE1166" s="332"/>
      <c r="AF1166" s="332"/>
      <c r="AG1166" s="332"/>
      <c r="AH1166" s="332"/>
      <c r="AI1166" s="332"/>
      <c r="AJ1166" s="332"/>
      <c r="AK1166" s="332"/>
      <c r="AL1166" s="332"/>
    </row>
    <row r="1167" spans="10:38" ht="12.75">
      <c r="J1167" s="332"/>
      <c r="K1167" s="332"/>
      <c r="L1167" s="332"/>
      <c r="M1167" s="332"/>
      <c r="N1167" s="332"/>
      <c r="O1167" s="332"/>
      <c r="P1167" s="332"/>
      <c r="Q1167" s="332"/>
      <c r="R1167" s="332"/>
      <c r="S1167" s="332"/>
      <c r="T1167" s="332"/>
      <c r="U1167" s="332"/>
      <c r="V1167" s="332"/>
      <c r="W1167" s="332"/>
      <c r="X1167" s="332"/>
      <c r="Y1167" s="332"/>
      <c r="Z1167" s="332"/>
      <c r="AA1167" s="332"/>
      <c r="AB1167" s="332"/>
      <c r="AC1167" s="332"/>
      <c r="AD1167" s="332"/>
      <c r="AE1167" s="332"/>
      <c r="AF1167" s="332"/>
      <c r="AG1167" s="332"/>
      <c r="AH1167" s="332"/>
      <c r="AI1167" s="332"/>
      <c r="AJ1167" s="332"/>
      <c r="AK1167" s="332"/>
      <c r="AL1167" s="332"/>
    </row>
    <row r="1168" spans="10:38" ht="12.75">
      <c r="J1168" s="332"/>
      <c r="K1168" s="332"/>
      <c r="L1168" s="332"/>
      <c r="M1168" s="332"/>
      <c r="N1168" s="332"/>
      <c r="O1168" s="332"/>
      <c r="P1168" s="332"/>
      <c r="Q1168" s="332"/>
      <c r="R1168" s="332"/>
      <c r="S1168" s="332"/>
      <c r="T1168" s="332"/>
      <c r="U1168" s="332"/>
      <c r="V1168" s="332"/>
      <c r="W1168" s="332"/>
      <c r="X1168" s="332"/>
      <c r="Y1168" s="332"/>
      <c r="Z1168" s="332"/>
      <c r="AA1168" s="332"/>
      <c r="AB1168" s="332"/>
      <c r="AC1168" s="332"/>
      <c r="AD1168" s="332"/>
      <c r="AE1168" s="332"/>
      <c r="AF1168" s="332"/>
      <c r="AG1168" s="332"/>
      <c r="AH1168" s="332"/>
      <c r="AI1168" s="332"/>
      <c r="AJ1168" s="332"/>
      <c r="AK1168" s="332"/>
      <c r="AL1168" s="332"/>
    </row>
    <row r="1169" spans="10:38" ht="12.75">
      <c r="J1169" s="332"/>
      <c r="K1169" s="332"/>
      <c r="L1169" s="332"/>
      <c r="M1169" s="332"/>
      <c r="N1169" s="332"/>
      <c r="O1169" s="332"/>
      <c r="P1169" s="332"/>
      <c r="Q1169" s="332"/>
      <c r="R1169" s="332"/>
      <c r="S1169" s="332"/>
      <c r="T1169" s="332"/>
      <c r="U1169" s="332"/>
      <c r="V1169" s="332"/>
      <c r="W1169" s="332"/>
      <c r="X1169" s="332"/>
      <c r="Y1169" s="332"/>
      <c r="Z1169" s="332"/>
      <c r="AA1169" s="332"/>
      <c r="AB1169" s="332"/>
      <c r="AC1169" s="332"/>
      <c r="AD1169" s="332"/>
      <c r="AE1169" s="332"/>
      <c r="AF1169" s="332"/>
      <c r="AG1169" s="332"/>
      <c r="AH1169" s="332"/>
      <c r="AI1169" s="332"/>
      <c r="AJ1169" s="332"/>
      <c r="AK1169" s="332"/>
      <c r="AL1169" s="332"/>
    </row>
    <row r="1170" spans="10:38" ht="12.75">
      <c r="J1170" s="332"/>
      <c r="K1170" s="332"/>
      <c r="L1170" s="332"/>
      <c r="M1170" s="332"/>
      <c r="N1170" s="332"/>
      <c r="O1170" s="332"/>
      <c r="P1170" s="332"/>
      <c r="Q1170" s="332"/>
      <c r="R1170" s="332"/>
      <c r="S1170" s="332"/>
      <c r="T1170" s="332"/>
      <c r="U1170" s="332"/>
      <c r="V1170" s="332"/>
      <c r="W1170" s="332"/>
      <c r="X1170" s="332"/>
      <c r="Y1170" s="332"/>
      <c r="Z1170" s="332"/>
      <c r="AA1170" s="332"/>
      <c r="AB1170" s="332"/>
      <c r="AC1170" s="332"/>
      <c r="AD1170" s="332"/>
      <c r="AE1170" s="332"/>
      <c r="AF1170" s="332"/>
      <c r="AG1170" s="332"/>
      <c r="AH1170" s="332"/>
      <c r="AI1170" s="332"/>
      <c r="AJ1170" s="332"/>
      <c r="AK1170" s="332"/>
      <c r="AL1170" s="332"/>
    </row>
    <row r="1171" spans="10:38" ht="12.75">
      <c r="J1171" s="332"/>
      <c r="K1171" s="332"/>
      <c r="L1171" s="332"/>
      <c r="M1171" s="332"/>
      <c r="N1171" s="332"/>
      <c r="O1171" s="332"/>
      <c r="P1171" s="332"/>
      <c r="Q1171" s="332"/>
      <c r="R1171" s="332"/>
      <c r="S1171" s="332"/>
      <c r="T1171" s="332"/>
      <c r="U1171" s="332"/>
      <c r="V1171" s="332"/>
      <c r="W1171" s="332"/>
      <c r="X1171" s="332"/>
      <c r="Y1171" s="332"/>
      <c r="Z1171" s="332"/>
      <c r="AA1171" s="332"/>
      <c r="AB1171" s="332"/>
      <c r="AC1171" s="332"/>
      <c r="AD1171" s="332"/>
      <c r="AE1171" s="332"/>
      <c r="AF1171" s="332"/>
      <c r="AG1171" s="332"/>
      <c r="AH1171" s="332"/>
      <c r="AI1171" s="332"/>
      <c r="AJ1171" s="332"/>
      <c r="AK1171" s="332"/>
      <c r="AL1171" s="332"/>
    </row>
    <row r="1172" spans="10:38" ht="12.75">
      <c r="J1172" s="332"/>
      <c r="K1172" s="332"/>
      <c r="L1172" s="332"/>
      <c r="M1172" s="332"/>
      <c r="N1172" s="332"/>
      <c r="O1172" s="332"/>
      <c r="P1172" s="332"/>
      <c r="Q1172" s="332"/>
      <c r="R1172" s="332"/>
      <c r="S1172" s="332"/>
      <c r="T1172" s="332"/>
      <c r="U1172" s="332"/>
      <c r="V1172" s="332"/>
      <c r="W1172" s="332"/>
      <c r="X1172" s="332"/>
      <c r="Y1172" s="332"/>
      <c r="Z1172" s="332"/>
      <c r="AA1172" s="332"/>
      <c r="AB1172" s="332"/>
      <c r="AC1172" s="332"/>
      <c r="AD1172" s="332"/>
      <c r="AE1172" s="332"/>
      <c r="AF1172" s="332"/>
      <c r="AG1172" s="332"/>
      <c r="AH1172" s="332"/>
      <c r="AI1172" s="332"/>
      <c r="AJ1172" s="332"/>
      <c r="AK1172" s="332"/>
      <c r="AL1172" s="332"/>
    </row>
    <row r="1173" spans="10:38" ht="12.75">
      <c r="J1173" s="332"/>
      <c r="K1173" s="332"/>
      <c r="L1173" s="332"/>
      <c r="M1173" s="332"/>
      <c r="N1173" s="332"/>
      <c r="O1173" s="332"/>
      <c r="P1173" s="332"/>
      <c r="Q1173" s="332"/>
      <c r="R1173" s="332"/>
      <c r="S1173" s="332"/>
      <c r="T1173" s="332"/>
      <c r="U1173" s="332"/>
      <c r="V1173" s="332"/>
      <c r="W1173" s="332"/>
      <c r="X1173" s="332"/>
      <c r="Y1173" s="332"/>
      <c r="Z1173" s="332"/>
      <c r="AA1173" s="332"/>
      <c r="AB1173" s="332"/>
      <c r="AC1173" s="332"/>
      <c r="AD1173" s="332"/>
      <c r="AE1173" s="332"/>
      <c r="AF1173" s="332"/>
      <c r="AG1173" s="332"/>
      <c r="AH1173" s="332"/>
      <c r="AI1173" s="332"/>
      <c r="AJ1173" s="332"/>
      <c r="AK1173" s="332"/>
      <c r="AL1173" s="332"/>
    </row>
    <row r="1174" spans="10:38" ht="12.75">
      <c r="J1174" s="332"/>
      <c r="K1174" s="332"/>
      <c r="L1174" s="332"/>
      <c r="M1174" s="332"/>
      <c r="N1174" s="332"/>
      <c r="O1174" s="332"/>
      <c r="P1174" s="332"/>
      <c r="Q1174" s="332"/>
      <c r="R1174" s="332"/>
      <c r="S1174" s="332"/>
      <c r="T1174" s="332"/>
      <c r="U1174" s="332"/>
      <c r="V1174" s="332"/>
      <c r="W1174" s="332"/>
      <c r="X1174" s="332"/>
      <c r="Y1174" s="332"/>
      <c r="Z1174" s="332"/>
      <c r="AA1174" s="332"/>
      <c r="AB1174" s="332"/>
      <c r="AC1174" s="332"/>
      <c r="AD1174" s="332"/>
      <c r="AE1174" s="332"/>
      <c r="AF1174" s="332"/>
      <c r="AG1174" s="332"/>
      <c r="AH1174" s="332"/>
      <c r="AI1174" s="332"/>
      <c r="AJ1174" s="332"/>
      <c r="AK1174" s="332"/>
      <c r="AL1174" s="332"/>
    </row>
    <row r="1175" spans="10:38" ht="12.75">
      <c r="J1175" s="332"/>
      <c r="K1175" s="332"/>
      <c r="L1175" s="332"/>
      <c r="M1175" s="332"/>
      <c r="N1175" s="332"/>
      <c r="O1175" s="332"/>
      <c r="P1175" s="332"/>
      <c r="Q1175" s="332"/>
      <c r="R1175" s="332"/>
      <c r="S1175" s="332"/>
      <c r="T1175" s="332"/>
      <c r="U1175" s="332"/>
      <c r="V1175" s="332"/>
      <c r="W1175" s="332"/>
      <c r="X1175" s="332"/>
      <c r="Y1175" s="332"/>
      <c r="Z1175" s="332"/>
      <c r="AA1175" s="332"/>
      <c r="AB1175" s="332"/>
      <c r="AC1175" s="332"/>
      <c r="AD1175" s="332"/>
      <c r="AE1175" s="332"/>
      <c r="AF1175" s="332"/>
      <c r="AG1175" s="332"/>
      <c r="AH1175" s="332"/>
      <c r="AI1175" s="332"/>
      <c r="AJ1175" s="332"/>
      <c r="AK1175" s="332"/>
      <c r="AL1175" s="332"/>
    </row>
    <row r="1176" spans="10:38" ht="12.75">
      <c r="J1176" s="332"/>
      <c r="K1176" s="332"/>
      <c r="L1176" s="332"/>
      <c r="M1176" s="332"/>
      <c r="N1176" s="332"/>
      <c r="O1176" s="332"/>
      <c r="P1176" s="332"/>
      <c r="Q1176" s="332"/>
      <c r="R1176" s="332"/>
      <c r="S1176" s="332"/>
      <c r="T1176" s="332"/>
      <c r="U1176" s="332"/>
      <c r="V1176" s="332"/>
      <c r="W1176" s="332"/>
      <c r="X1176" s="332"/>
      <c r="Y1176" s="332"/>
      <c r="Z1176" s="332"/>
      <c r="AA1176" s="332"/>
      <c r="AB1176" s="332"/>
      <c r="AC1176" s="332"/>
      <c r="AD1176" s="332"/>
      <c r="AE1176" s="332"/>
      <c r="AF1176" s="332"/>
      <c r="AG1176" s="332"/>
      <c r="AH1176" s="332"/>
      <c r="AI1176" s="332"/>
      <c r="AJ1176" s="332"/>
      <c r="AK1176" s="332"/>
      <c r="AL1176" s="332"/>
    </row>
    <row r="1177" spans="10:38" ht="12.75">
      <c r="J1177" s="332"/>
      <c r="K1177" s="332"/>
      <c r="L1177" s="332"/>
      <c r="M1177" s="332"/>
      <c r="N1177" s="332"/>
      <c r="O1177" s="332"/>
      <c r="P1177" s="332"/>
      <c r="Q1177" s="332"/>
      <c r="R1177" s="332"/>
      <c r="S1177" s="332"/>
      <c r="T1177" s="332"/>
      <c r="U1177" s="332"/>
      <c r="V1177" s="332"/>
      <c r="W1177" s="332"/>
      <c r="X1177" s="332"/>
      <c r="Y1177" s="332"/>
      <c r="Z1177" s="332"/>
      <c r="AA1177" s="332"/>
      <c r="AB1177" s="332"/>
      <c r="AC1177" s="332"/>
      <c r="AD1177" s="332"/>
      <c r="AE1177" s="332"/>
      <c r="AF1177" s="332"/>
      <c r="AG1177" s="332"/>
      <c r="AH1177" s="332"/>
      <c r="AI1177" s="332"/>
      <c r="AJ1177" s="332"/>
      <c r="AK1177" s="332"/>
      <c r="AL1177" s="332"/>
    </row>
    <row r="1178" spans="10:38" ht="12.75">
      <c r="J1178" s="332"/>
      <c r="K1178" s="332"/>
      <c r="L1178" s="332"/>
      <c r="M1178" s="332"/>
      <c r="N1178" s="332"/>
      <c r="O1178" s="332"/>
      <c r="P1178" s="332"/>
      <c r="Q1178" s="332"/>
      <c r="R1178" s="332"/>
      <c r="S1178" s="332"/>
      <c r="T1178" s="332"/>
      <c r="U1178" s="332"/>
      <c r="V1178" s="332"/>
      <c r="W1178" s="332"/>
      <c r="X1178" s="332"/>
      <c r="Y1178" s="332"/>
      <c r="Z1178" s="332"/>
      <c r="AA1178" s="332"/>
      <c r="AB1178" s="332"/>
      <c r="AC1178" s="332"/>
      <c r="AD1178" s="332"/>
      <c r="AE1178" s="332"/>
      <c r="AF1178" s="332"/>
      <c r="AG1178" s="332"/>
      <c r="AH1178" s="332"/>
      <c r="AI1178" s="332"/>
      <c r="AJ1178" s="332"/>
      <c r="AK1178" s="332"/>
      <c r="AL1178" s="332"/>
    </row>
    <row r="1179" spans="10:38" ht="12.75">
      <c r="J1179" s="332"/>
      <c r="K1179" s="332"/>
      <c r="L1179" s="332"/>
      <c r="M1179" s="332"/>
      <c r="N1179" s="332"/>
      <c r="O1179" s="332"/>
      <c r="P1179" s="332"/>
      <c r="Q1179" s="332"/>
      <c r="R1179" s="332"/>
      <c r="S1179" s="332"/>
      <c r="T1179" s="332"/>
      <c r="U1179" s="332"/>
      <c r="V1179" s="332"/>
      <c r="W1179" s="332"/>
      <c r="X1179" s="332"/>
      <c r="Y1179" s="332"/>
      <c r="Z1179" s="332"/>
      <c r="AA1179" s="332"/>
      <c r="AB1179" s="332"/>
      <c r="AC1179" s="332"/>
      <c r="AD1179" s="332"/>
      <c r="AE1179" s="332"/>
      <c r="AF1179" s="332"/>
      <c r="AG1179" s="332"/>
      <c r="AH1179" s="332"/>
      <c r="AI1179" s="332"/>
      <c r="AJ1179" s="332"/>
      <c r="AK1179" s="332"/>
      <c r="AL1179" s="332"/>
    </row>
    <row r="1180" spans="10:38" ht="12.75">
      <c r="J1180" s="332"/>
      <c r="K1180" s="332"/>
      <c r="L1180" s="332"/>
      <c r="M1180" s="332"/>
      <c r="N1180" s="332"/>
      <c r="O1180" s="332"/>
      <c r="P1180" s="332"/>
      <c r="Q1180" s="332"/>
      <c r="R1180" s="332"/>
      <c r="S1180" s="332"/>
      <c r="T1180" s="332"/>
      <c r="U1180" s="332"/>
      <c r="V1180" s="332"/>
      <c r="W1180" s="332"/>
      <c r="X1180" s="332"/>
      <c r="Y1180" s="332"/>
      <c r="Z1180" s="332"/>
      <c r="AA1180" s="332"/>
      <c r="AB1180" s="332"/>
      <c r="AC1180" s="332"/>
      <c r="AD1180" s="332"/>
      <c r="AE1180" s="332"/>
      <c r="AF1180" s="332"/>
      <c r="AG1180" s="332"/>
      <c r="AH1180" s="332"/>
      <c r="AI1180" s="332"/>
      <c r="AJ1180" s="332"/>
      <c r="AK1180" s="332"/>
      <c r="AL1180" s="332"/>
    </row>
    <row r="1181" spans="10:38" ht="12.75">
      <c r="J1181" s="332"/>
      <c r="K1181" s="332"/>
      <c r="L1181" s="332"/>
      <c r="M1181" s="332"/>
      <c r="N1181" s="332"/>
      <c r="O1181" s="332"/>
      <c r="P1181" s="332"/>
      <c r="Q1181" s="332"/>
      <c r="R1181" s="332"/>
      <c r="S1181" s="332"/>
      <c r="T1181" s="332"/>
      <c r="U1181" s="332"/>
      <c r="V1181" s="332"/>
      <c r="W1181" s="332"/>
      <c r="X1181" s="332"/>
      <c r="Y1181" s="332"/>
      <c r="Z1181" s="332"/>
      <c r="AA1181" s="332"/>
      <c r="AB1181" s="332"/>
      <c r="AC1181" s="332"/>
      <c r="AD1181" s="332"/>
      <c r="AE1181" s="332"/>
      <c r="AF1181" s="332"/>
      <c r="AG1181" s="332"/>
      <c r="AH1181" s="332"/>
      <c r="AI1181" s="332"/>
      <c r="AJ1181" s="332"/>
      <c r="AK1181" s="332"/>
      <c r="AL1181" s="332"/>
    </row>
    <row r="1182" spans="10:38" ht="12.75">
      <c r="J1182" s="332"/>
      <c r="K1182" s="332"/>
      <c r="L1182" s="332"/>
      <c r="M1182" s="332"/>
      <c r="N1182" s="332"/>
      <c r="O1182" s="332"/>
      <c r="P1182" s="332"/>
      <c r="Q1182" s="332"/>
      <c r="R1182" s="332"/>
      <c r="S1182" s="332"/>
      <c r="T1182" s="332"/>
      <c r="U1182" s="332"/>
      <c r="V1182" s="332"/>
      <c r="W1182" s="332"/>
      <c r="X1182" s="332"/>
      <c r="Y1182" s="332"/>
      <c r="Z1182" s="332"/>
      <c r="AA1182" s="332"/>
      <c r="AB1182" s="332"/>
      <c r="AC1182" s="332"/>
      <c r="AD1182" s="332"/>
      <c r="AE1182" s="332"/>
      <c r="AF1182" s="332"/>
      <c r="AG1182" s="332"/>
      <c r="AH1182" s="332"/>
      <c r="AI1182" s="332"/>
      <c r="AJ1182" s="332"/>
      <c r="AK1182" s="332"/>
      <c r="AL1182" s="332"/>
    </row>
    <row r="1183" spans="10:38" ht="12.75">
      <c r="J1183" s="332"/>
      <c r="K1183" s="332"/>
      <c r="L1183" s="332"/>
      <c r="M1183" s="332"/>
      <c r="N1183" s="332"/>
      <c r="O1183" s="332"/>
      <c r="P1183" s="332"/>
      <c r="Q1183" s="332"/>
      <c r="R1183" s="332"/>
      <c r="S1183" s="332"/>
      <c r="T1183" s="332"/>
      <c r="U1183" s="332"/>
      <c r="V1183" s="332"/>
      <c r="W1183" s="332"/>
      <c r="X1183" s="332"/>
      <c r="Y1183" s="332"/>
      <c r="Z1183" s="332"/>
      <c r="AA1183" s="332"/>
      <c r="AB1183" s="332"/>
      <c r="AC1183" s="332"/>
      <c r="AD1183" s="332"/>
      <c r="AE1183" s="332"/>
      <c r="AF1183" s="332"/>
      <c r="AG1183" s="332"/>
      <c r="AH1183" s="332"/>
      <c r="AI1183" s="332"/>
      <c r="AJ1183" s="332"/>
      <c r="AK1183" s="332"/>
      <c r="AL1183" s="332"/>
    </row>
    <row r="1184" spans="10:38" ht="12.75">
      <c r="J1184" s="332"/>
      <c r="K1184" s="332"/>
      <c r="L1184" s="332"/>
      <c r="M1184" s="332"/>
      <c r="N1184" s="332"/>
      <c r="O1184" s="332"/>
      <c r="P1184" s="332"/>
      <c r="Q1184" s="332"/>
      <c r="R1184" s="332"/>
      <c r="S1184" s="332"/>
      <c r="T1184" s="332"/>
      <c r="U1184" s="332"/>
      <c r="V1184" s="332"/>
      <c r="W1184" s="332"/>
      <c r="X1184" s="332"/>
      <c r="Y1184" s="332"/>
      <c r="Z1184" s="332"/>
      <c r="AA1184" s="332"/>
      <c r="AB1184" s="332"/>
      <c r="AC1184" s="332"/>
      <c r="AD1184" s="332"/>
      <c r="AE1184" s="332"/>
      <c r="AF1184" s="332"/>
      <c r="AG1184" s="332"/>
      <c r="AH1184" s="332"/>
      <c r="AI1184" s="332"/>
      <c r="AJ1184" s="332"/>
      <c r="AK1184" s="332"/>
      <c r="AL1184" s="332"/>
    </row>
    <row r="1185" spans="10:38" ht="12.75">
      <c r="J1185" s="332"/>
      <c r="K1185" s="332"/>
      <c r="L1185" s="332"/>
      <c r="M1185" s="332"/>
      <c r="N1185" s="332"/>
      <c r="O1185" s="332"/>
      <c r="P1185" s="332"/>
      <c r="Q1185" s="332"/>
      <c r="R1185" s="332"/>
      <c r="S1185" s="332"/>
      <c r="T1185" s="332"/>
      <c r="U1185" s="332"/>
      <c r="V1185" s="332"/>
      <c r="W1185" s="332"/>
      <c r="X1185" s="332"/>
      <c r="Y1185" s="332"/>
      <c r="Z1185" s="332"/>
      <c r="AA1185" s="332"/>
      <c r="AB1185" s="332"/>
      <c r="AC1185" s="332"/>
      <c r="AD1185" s="332"/>
      <c r="AE1185" s="332"/>
      <c r="AF1185" s="332"/>
      <c r="AG1185" s="332"/>
      <c r="AH1185" s="332"/>
      <c r="AI1185" s="332"/>
      <c r="AJ1185" s="332"/>
      <c r="AK1185" s="332"/>
      <c r="AL1185" s="332"/>
    </row>
    <row r="1186" spans="10:38" ht="12.75">
      <c r="J1186" s="332"/>
      <c r="K1186" s="332"/>
      <c r="L1186" s="332"/>
      <c r="M1186" s="332"/>
      <c r="N1186" s="332"/>
      <c r="O1186" s="332"/>
      <c r="P1186" s="332"/>
      <c r="Q1186" s="332"/>
      <c r="R1186" s="332"/>
      <c r="S1186" s="332"/>
      <c r="T1186" s="332"/>
      <c r="U1186" s="332"/>
      <c r="V1186" s="332"/>
      <c r="W1186" s="332"/>
      <c r="X1186" s="332"/>
      <c r="Y1186" s="332"/>
      <c r="Z1186" s="332"/>
      <c r="AA1186" s="332"/>
      <c r="AB1186" s="332"/>
      <c r="AC1186" s="332"/>
      <c r="AD1186" s="332"/>
      <c r="AE1186" s="332"/>
      <c r="AF1186" s="332"/>
      <c r="AG1186" s="332"/>
      <c r="AH1186" s="332"/>
      <c r="AI1186" s="332"/>
      <c r="AJ1186" s="332"/>
      <c r="AK1186" s="332"/>
      <c r="AL1186" s="332"/>
    </row>
    <row r="1187" spans="10:38" ht="12.75">
      <c r="J1187" s="332"/>
      <c r="K1187" s="332"/>
      <c r="L1187" s="332"/>
      <c r="M1187" s="332"/>
      <c r="N1187" s="332"/>
      <c r="O1187" s="332"/>
      <c r="P1187" s="332"/>
      <c r="Q1187" s="332"/>
      <c r="R1187" s="332"/>
      <c r="S1187" s="332"/>
      <c r="T1187" s="332"/>
      <c r="U1187" s="332"/>
      <c r="V1187" s="332"/>
      <c r="W1187" s="332"/>
      <c r="X1187" s="332"/>
      <c r="Y1187" s="332"/>
      <c r="Z1187" s="332"/>
      <c r="AA1187" s="332"/>
      <c r="AB1187" s="332"/>
      <c r="AC1187" s="332"/>
      <c r="AD1187" s="332"/>
      <c r="AE1187" s="332"/>
      <c r="AF1187" s="332"/>
      <c r="AG1187" s="332"/>
      <c r="AH1187" s="332"/>
      <c r="AI1187" s="332"/>
      <c r="AJ1187" s="332"/>
      <c r="AK1187" s="332"/>
      <c r="AL1187" s="332"/>
    </row>
    <row r="1188" spans="10:38" ht="12.75">
      <c r="J1188" s="332"/>
      <c r="K1188" s="332"/>
      <c r="L1188" s="332"/>
      <c r="M1188" s="332"/>
      <c r="N1188" s="332"/>
      <c r="O1188" s="332"/>
      <c r="P1188" s="332"/>
      <c r="Q1188" s="332"/>
      <c r="R1188" s="332"/>
      <c r="S1188" s="332"/>
      <c r="T1188" s="332"/>
      <c r="U1188" s="332"/>
      <c r="V1188" s="332"/>
      <c r="W1188" s="332"/>
      <c r="X1188" s="332"/>
      <c r="Y1188" s="332"/>
      <c r="Z1188" s="332"/>
      <c r="AA1188" s="332"/>
      <c r="AB1188" s="332"/>
      <c r="AC1188" s="332"/>
      <c r="AD1188" s="332"/>
      <c r="AE1188" s="332"/>
      <c r="AF1188" s="332"/>
      <c r="AG1188" s="332"/>
      <c r="AH1188" s="332"/>
      <c r="AI1188" s="332"/>
      <c r="AJ1188" s="332"/>
      <c r="AK1188" s="332"/>
      <c r="AL1188" s="332"/>
    </row>
    <row r="1189" spans="10:38" ht="12.75">
      <c r="J1189" s="332"/>
      <c r="K1189" s="332"/>
      <c r="L1189" s="332"/>
      <c r="M1189" s="332"/>
      <c r="N1189" s="332"/>
      <c r="O1189" s="332"/>
      <c r="P1189" s="332"/>
      <c r="Q1189" s="332"/>
      <c r="R1189" s="332"/>
      <c r="S1189" s="332"/>
      <c r="T1189" s="332"/>
      <c r="U1189" s="332"/>
      <c r="V1189" s="332"/>
      <c r="W1189" s="332"/>
      <c r="X1189" s="332"/>
      <c r="Y1189" s="332"/>
      <c r="Z1189" s="332"/>
      <c r="AA1189" s="332"/>
      <c r="AB1189" s="332"/>
      <c r="AC1189" s="332"/>
      <c r="AD1189" s="332"/>
      <c r="AE1189" s="332"/>
      <c r="AF1189" s="332"/>
      <c r="AG1189" s="332"/>
      <c r="AH1189" s="332"/>
      <c r="AI1189" s="332"/>
      <c r="AJ1189" s="332"/>
      <c r="AK1189" s="332"/>
      <c r="AL1189" s="332"/>
    </row>
    <row r="1190" spans="10:38" ht="12.75">
      <c r="J1190" s="332"/>
      <c r="K1190" s="332"/>
      <c r="L1190" s="332"/>
      <c r="M1190" s="332"/>
      <c r="N1190" s="332"/>
      <c r="O1190" s="332"/>
      <c r="P1190" s="332"/>
      <c r="Q1190" s="332"/>
      <c r="R1190" s="332"/>
      <c r="S1190" s="332"/>
      <c r="T1190" s="332"/>
      <c r="U1190" s="332"/>
      <c r="V1190" s="332"/>
      <c r="W1190" s="332"/>
      <c r="X1190" s="332"/>
      <c r="Y1190" s="332"/>
      <c r="Z1190" s="332"/>
      <c r="AA1190" s="332"/>
      <c r="AB1190" s="332"/>
      <c r="AC1190" s="332"/>
      <c r="AD1190" s="332"/>
      <c r="AE1190" s="332"/>
      <c r="AF1190" s="332"/>
      <c r="AG1190" s="332"/>
      <c r="AH1190" s="332"/>
      <c r="AI1190" s="332"/>
      <c r="AJ1190" s="332"/>
      <c r="AK1190" s="332"/>
      <c r="AL1190" s="332"/>
    </row>
    <row r="1191" spans="10:38" ht="12.75">
      <c r="J1191" s="332"/>
      <c r="K1191" s="332"/>
      <c r="L1191" s="332"/>
      <c r="M1191" s="332"/>
      <c r="N1191" s="332"/>
      <c r="O1191" s="332"/>
      <c r="P1191" s="332"/>
      <c r="Q1191" s="332"/>
      <c r="R1191" s="332"/>
      <c r="S1191" s="332"/>
      <c r="T1191" s="332"/>
      <c r="U1191" s="332"/>
      <c r="V1191" s="332"/>
      <c r="W1191" s="332"/>
      <c r="X1191" s="332"/>
      <c r="Y1191" s="332"/>
      <c r="Z1191" s="332"/>
      <c r="AA1191" s="332"/>
      <c r="AB1191" s="332"/>
      <c r="AC1191" s="332"/>
      <c r="AD1191" s="332"/>
      <c r="AE1191" s="332"/>
      <c r="AF1191" s="332"/>
      <c r="AG1191" s="332"/>
      <c r="AH1191" s="332"/>
      <c r="AI1191" s="332"/>
      <c r="AJ1191" s="332"/>
      <c r="AK1191" s="332"/>
      <c r="AL1191" s="332"/>
    </row>
    <row r="1192" spans="10:38" ht="12.75">
      <c r="J1192" s="332"/>
      <c r="K1192" s="332"/>
      <c r="L1192" s="332"/>
      <c r="M1192" s="332"/>
      <c r="N1192" s="332"/>
      <c r="O1192" s="332"/>
      <c r="P1192" s="332"/>
      <c r="Q1192" s="332"/>
      <c r="R1192" s="332"/>
      <c r="S1192" s="332"/>
      <c r="T1192" s="332"/>
      <c r="U1192" s="332"/>
      <c r="V1192" s="332"/>
      <c r="W1192" s="332"/>
      <c r="X1192" s="332"/>
      <c r="Y1192" s="332"/>
      <c r="Z1192" s="332"/>
      <c r="AA1192" s="332"/>
      <c r="AB1192" s="332"/>
      <c r="AC1192" s="332"/>
      <c r="AD1192" s="332"/>
      <c r="AE1192" s="332"/>
      <c r="AF1192" s="332"/>
      <c r="AG1192" s="332"/>
      <c r="AH1192" s="332"/>
      <c r="AI1192" s="332"/>
      <c r="AJ1192" s="332"/>
      <c r="AK1192" s="332"/>
      <c r="AL1192" s="332"/>
    </row>
    <row r="1193" spans="10:38" ht="12.75">
      <c r="J1193" s="332"/>
      <c r="K1193" s="332"/>
      <c r="L1193" s="332"/>
      <c r="M1193" s="332"/>
      <c r="N1193" s="332"/>
      <c r="O1193" s="332"/>
      <c r="P1193" s="332"/>
      <c r="Q1193" s="332"/>
      <c r="R1193" s="332"/>
      <c r="S1193" s="332"/>
      <c r="T1193" s="332"/>
      <c r="U1193" s="332"/>
      <c r="V1193" s="332"/>
      <c r="W1193" s="332"/>
      <c r="X1193" s="332"/>
      <c r="Y1193" s="332"/>
      <c r="Z1193" s="332"/>
      <c r="AA1193" s="332"/>
      <c r="AB1193" s="332"/>
      <c r="AC1193" s="332"/>
      <c r="AD1193" s="332"/>
      <c r="AE1193" s="332"/>
      <c r="AF1193" s="332"/>
      <c r="AG1193" s="332"/>
      <c r="AH1193" s="332"/>
      <c r="AI1193" s="332"/>
      <c r="AJ1193" s="332"/>
      <c r="AK1193" s="332"/>
      <c r="AL1193" s="332"/>
    </row>
    <row r="1194" spans="10:38" ht="12.75">
      <c r="J1194" s="332"/>
      <c r="K1194" s="332"/>
      <c r="L1194" s="332"/>
      <c r="M1194" s="332"/>
      <c r="N1194" s="332"/>
      <c r="O1194" s="332"/>
      <c r="P1194" s="332"/>
      <c r="Q1194" s="332"/>
      <c r="R1194" s="332"/>
      <c r="S1194" s="332"/>
      <c r="T1194" s="332"/>
      <c r="U1194" s="332"/>
      <c r="V1194" s="332"/>
      <c r="W1194" s="332"/>
      <c r="X1194" s="332"/>
      <c r="Y1194" s="332"/>
      <c r="Z1194" s="332"/>
      <c r="AA1194" s="332"/>
      <c r="AB1194" s="332"/>
      <c r="AC1194" s="332"/>
      <c r="AD1194" s="332"/>
      <c r="AE1194" s="332"/>
      <c r="AF1194" s="332"/>
      <c r="AG1194" s="332"/>
      <c r="AH1194" s="332"/>
      <c r="AI1194" s="332"/>
      <c r="AJ1194" s="332"/>
      <c r="AK1194" s="332"/>
      <c r="AL1194" s="332"/>
    </row>
    <row r="1195" spans="10:38" ht="12.75">
      <c r="J1195" s="332"/>
      <c r="K1195" s="332"/>
      <c r="L1195" s="332"/>
      <c r="M1195" s="332"/>
      <c r="N1195" s="332"/>
      <c r="O1195" s="332"/>
      <c r="P1195" s="332"/>
      <c r="Q1195" s="332"/>
      <c r="R1195" s="332"/>
      <c r="S1195" s="332"/>
      <c r="T1195" s="332"/>
      <c r="U1195" s="332"/>
      <c r="V1195" s="332"/>
      <c r="W1195" s="332"/>
      <c r="X1195" s="332"/>
      <c r="Y1195" s="332"/>
      <c r="Z1195" s="332"/>
      <c r="AA1195" s="332"/>
      <c r="AB1195" s="332"/>
      <c r="AC1195" s="332"/>
      <c r="AD1195" s="332"/>
      <c r="AE1195" s="332"/>
      <c r="AF1195" s="332"/>
      <c r="AG1195" s="332"/>
      <c r="AH1195" s="332"/>
      <c r="AI1195" s="332"/>
      <c r="AJ1195" s="332"/>
      <c r="AK1195" s="332"/>
      <c r="AL1195" s="332"/>
    </row>
    <row r="1196" spans="10:38" ht="12.75">
      <c r="J1196" s="332"/>
      <c r="K1196" s="332"/>
      <c r="L1196" s="332"/>
      <c r="M1196" s="332"/>
      <c r="N1196" s="332"/>
      <c r="O1196" s="332"/>
      <c r="P1196" s="332"/>
      <c r="Q1196" s="332"/>
      <c r="R1196" s="332"/>
      <c r="S1196" s="332"/>
      <c r="T1196" s="332"/>
      <c r="U1196" s="332"/>
      <c r="V1196" s="332"/>
      <c r="W1196" s="332"/>
      <c r="X1196" s="332"/>
      <c r="Y1196" s="332"/>
      <c r="Z1196" s="332"/>
      <c r="AA1196" s="332"/>
      <c r="AB1196" s="332"/>
      <c r="AC1196" s="332"/>
      <c r="AD1196" s="332"/>
      <c r="AE1196" s="332"/>
      <c r="AF1196" s="332"/>
      <c r="AG1196" s="332"/>
      <c r="AH1196" s="332"/>
      <c r="AI1196" s="332"/>
      <c r="AJ1196" s="332"/>
      <c r="AK1196" s="332"/>
      <c r="AL1196" s="332"/>
    </row>
    <row r="1197" spans="10:38" ht="12.75">
      <c r="J1197" s="332"/>
      <c r="K1197" s="332"/>
      <c r="L1197" s="332"/>
      <c r="M1197" s="332"/>
      <c r="N1197" s="332"/>
      <c r="O1197" s="332"/>
      <c r="P1197" s="332"/>
      <c r="Q1197" s="332"/>
      <c r="R1197" s="332"/>
      <c r="S1197" s="332"/>
      <c r="T1197" s="332"/>
      <c r="U1197" s="332"/>
      <c r="V1197" s="332"/>
      <c r="W1197" s="332"/>
      <c r="X1197" s="332"/>
      <c r="Y1197" s="332"/>
      <c r="Z1197" s="332"/>
      <c r="AA1197" s="332"/>
      <c r="AB1197" s="332"/>
      <c r="AC1197" s="332"/>
      <c r="AD1197" s="332"/>
      <c r="AE1197" s="332"/>
      <c r="AF1197" s="332"/>
      <c r="AG1197" s="332"/>
      <c r="AH1197" s="332"/>
      <c r="AI1197" s="332"/>
      <c r="AJ1197" s="332"/>
      <c r="AK1197" s="332"/>
      <c r="AL1197" s="332"/>
    </row>
    <row r="1198" spans="10:38" ht="12.75">
      <c r="J1198" s="332"/>
      <c r="K1198" s="332"/>
      <c r="L1198" s="332"/>
      <c r="M1198" s="332"/>
      <c r="N1198" s="332"/>
      <c r="O1198" s="332"/>
      <c r="P1198" s="332"/>
      <c r="Q1198" s="332"/>
      <c r="R1198" s="332"/>
      <c r="S1198" s="332"/>
      <c r="T1198" s="332"/>
      <c r="U1198" s="332"/>
      <c r="V1198" s="332"/>
      <c r="W1198" s="332"/>
      <c r="X1198" s="332"/>
      <c r="Y1198" s="332"/>
      <c r="Z1198" s="332"/>
      <c r="AA1198" s="332"/>
      <c r="AB1198" s="332"/>
      <c r="AC1198" s="332"/>
      <c r="AD1198" s="332"/>
      <c r="AE1198" s="332"/>
      <c r="AF1198" s="332"/>
      <c r="AG1198" s="332"/>
      <c r="AH1198" s="332"/>
      <c r="AI1198" s="332"/>
      <c r="AJ1198" s="332"/>
      <c r="AK1198" s="332"/>
      <c r="AL1198" s="332"/>
    </row>
    <row r="1199" spans="10:38" ht="12.75">
      <c r="J1199" s="332"/>
      <c r="K1199" s="332"/>
      <c r="L1199" s="332"/>
      <c r="M1199" s="332"/>
      <c r="N1199" s="332"/>
      <c r="O1199" s="332"/>
      <c r="P1199" s="332"/>
      <c r="Q1199" s="332"/>
      <c r="R1199" s="332"/>
      <c r="S1199" s="332"/>
      <c r="T1199" s="332"/>
      <c r="U1199" s="332"/>
      <c r="V1199" s="332"/>
      <c r="W1199" s="332"/>
      <c r="X1199" s="332"/>
      <c r="Y1199" s="332"/>
      <c r="Z1199" s="332"/>
      <c r="AA1199" s="332"/>
      <c r="AB1199" s="332"/>
      <c r="AC1199" s="332"/>
      <c r="AD1199" s="332"/>
      <c r="AE1199" s="332"/>
      <c r="AF1199" s="332"/>
      <c r="AG1199" s="332"/>
      <c r="AH1199" s="332"/>
      <c r="AI1199" s="332"/>
      <c r="AJ1199" s="332"/>
      <c r="AK1199" s="332"/>
      <c r="AL1199" s="332"/>
    </row>
    <row r="1200" spans="10:38" ht="12.75">
      <c r="J1200" s="332"/>
      <c r="K1200" s="332"/>
      <c r="L1200" s="332"/>
      <c r="M1200" s="332"/>
      <c r="N1200" s="332"/>
      <c r="O1200" s="332"/>
      <c r="P1200" s="332"/>
      <c r="Q1200" s="332"/>
      <c r="R1200" s="332"/>
      <c r="S1200" s="332"/>
      <c r="T1200" s="332"/>
      <c r="U1200" s="332"/>
      <c r="V1200" s="332"/>
      <c r="W1200" s="332"/>
      <c r="X1200" s="332"/>
      <c r="Y1200" s="332"/>
      <c r="Z1200" s="332"/>
      <c r="AA1200" s="332"/>
      <c r="AB1200" s="332"/>
      <c r="AC1200" s="332"/>
      <c r="AD1200" s="332"/>
      <c r="AE1200" s="332"/>
      <c r="AF1200" s="332"/>
      <c r="AG1200" s="332"/>
      <c r="AH1200" s="332"/>
      <c r="AI1200" s="332"/>
      <c r="AJ1200" s="332"/>
      <c r="AK1200" s="332"/>
      <c r="AL1200" s="332"/>
    </row>
    <row r="1201" spans="10:38" ht="12.75">
      <c r="J1201" s="332"/>
      <c r="K1201" s="332"/>
      <c r="L1201" s="332"/>
      <c r="M1201" s="332"/>
      <c r="N1201" s="332"/>
      <c r="O1201" s="332"/>
      <c r="P1201" s="332"/>
      <c r="Q1201" s="332"/>
      <c r="R1201" s="332"/>
      <c r="S1201" s="332"/>
      <c r="T1201" s="332"/>
      <c r="U1201" s="332"/>
      <c r="V1201" s="332"/>
      <c r="W1201" s="332"/>
      <c r="X1201" s="332"/>
      <c r="Y1201" s="332"/>
      <c r="Z1201" s="332"/>
      <c r="AA1201" s="332"/>
      <c r="AB1201" s="332"/>
      <c r="AC1201" s="332"/>
      <c r="AD1201" s="332"/>
      <c r="AE1201" s="332"/>
      <c r="AF1201" s="332"/>
      <c r="AG1201" s="332"/>
      <c r="AH1201" s="332"/>
      <c r="AI1201" s="332"/>
      <c r="AJ1201" s="332"/>
      <c r="AK1201" s="332"/>
      <c r="AL1201" s="332"/>
    </row>
    <row r="1202" spans="10:38" ht="12.75">
      <c r="J1202" s="332"/>
      <c r="K1202" s="332"/>
      <c r="L1202" s="332"/>
      <c r="M1202" s="332"/>
      <c r="N1202" s="332"/>
      <c r="O1202" s="332"/>
      <c r="P1202" s="332"/>
      <c r="Q1202" s="332"/>
      <c r="R1202" s="332"/>
      <c r="S1202" s="332"/>
      <c r="T1202" s="332"/>
      <c r="U1202" s="332"/>
      <c r="V1202" s="332"/>
      <c r="W1202" s="332"/>
      <c r="X1202" s="332"/>
      <c r="Y1202" s="332"/>
      <c r="Z1202" s="332"/>
      <c r="AA1202" s="332"/>
      <c r="AB1202" s="332"/>
      <c r="AC1202" s="332"/>
      <c r="AD1202" s="332"/>
      <c r="AE1202" s="332"/>
      <c r="AF1202" s="332"/>
      <c r="AG1202" s="332"/>
      <c r="AH1202" s="332"/>
      <c r="AI1202" s="332"/>
      <c r="AJ1202" s="332"/>
      <c r="AK1202" s="332"/>
      <c r="AL1202" s="332"/>
    </row>
    <row r="1203" spans="10:38" ht="12.75">
      <c r="J1203" s="332"/>
      <c r="K1203" s="332"/>
      <c r="L1203" s="332"/>
      <c r="M1203" s="332"/>
      <c r="N1203" s="332"/>
      <c r="O1203" s="332"/>
      <c r="P1203" s="332"/>
      <c r="Q1203" s="332"/>
      <c r="R1203" s="332"/>
      <c r="S1203" s="332"/>
      <c r="T1203" s="332"/>
      <c r="U1203" s="332"/>
      <c r="V1203" s="332"/>
      <c r="W1203" s="332"/>
      <c r="X1203" s="332"/>
      <c r="Y1203" s="332"/>
      <c r="Z1203" s="332"/>
      <c r="AA1203" s="332"/>
      <c r="AB1203" s="332"/>
      <c r="AC1203" s="332"/>
      <c r="AD1203" s="332"/>
      <c r="AE1203" s="332"/>
      <c r="AF1203" s="332"/>
      <c r="AG1203" s="332"/>
      <c r="AH1203" s="332"/>
      <c r="AI1203" s="332"/>
      <c r="AJ1203" s="332"/>
      <c r="AK1203" s="332"/>
      <c r="AL1203" s="332"/>
    </row>
    <row r="1204" spans="10:38" ht="12.75">
      <c r="J1204" s="332"/>
      <c r="K1204" s="332"/>
      <c r="L1204" s="332"/>
      <c r="M1204" s="332"/>
      <c r="N1204" s="332"/>
      <c r="O1204" s="332"/>
      <c r="P1204" s="332"/>
      <c r="Q1204" s="332"/>
      <c r="R1204" s="332"/>
      <c r="S1204" s="332"/>
      <c r="T1204" s="332"/>
      <c r="U1204" s="332"/>
      <c r="V1204" s="332"/>
      <c r="W1204" s="332"/>
      <c r="X1204" s="332"/>
      <c r="Y1204" s="332"/>
      <c r="Z1204" s="332"/>
      <c r="AA1204" s="332"/>
      <c r="AB1204" s="332"/>
      <c r="AC1204" s="332"/>
      <c r="AD1204" s="332"/>
      <c r="AE1204" s="332"/>
      <c r="AF1204" s="332"/>
      <c r="AG1204" s="332"/>
      <c r="AH1204" s="332"/>
      <c r="AI1204" s="332"/>
      <c r="AJ1204" s="332"/>
      <c r="AK1204" s="332"/>
      <c r="AL1204" s="332"/>
    </row>
    <row r="1205" spans="10:38" ht="12.75">
      <c r="J1205" s="332"/>
      <c r="K1205" s="332"/>
      <c r="L1205" s="332"/>
      <c r="M1205" s="332"/>
      <c r="N1205" s="332"/>
      <c r="O1205" s="332"/>
      <c r="P1205" s="332"/>
      <c r="Q1205" s="332"/>
      <c r="R1205" s="332"/>
      <c r="S1205" s="332"/>
      <c r="T1205" s="332"/>
      <c r="U1205" s="332"/>
      <c r="V1205" s="332"/>
      <c r="W1205" s="332"/>
      <c r="X1205" s="332"/>
      <c r="Y1205" s="332"/>
      <c r="Z1205" s="332"/>
      <c r="AA1205" s="332"/>
      <c r="AB1205" s="332"/>
      <c r="AC1205" s="332"/>
      <c r="AD1205" s="332"/>
      <c r="AE1205" s="332"/>
      <c r="AF1205" s="332"/>
      <c r="AG1205" s="332"/>
      <c r="AH1205" s="332"/>
      <c r="AI1205" s="332"/>
      <c r="AJ1205" s="332"/>
      <c r="AK1205" s="332"/>
      <c r="AL1205" s="332"/>
    </row>
    <row r="1206" spans="10:38" ht="12.75">
      <c r="J1206" s="332"/>
      <c r="K1206" s="332"/>
      <c r="L1206" s="332"/>
      <c r="M1206" s="332"/>
      <c r="N1206" s="332"/>
      <c r="O1206" s="332"/>
      <c r="P1206" s="332"/>
      <c r="Q1206" s="332"/>
      <c r="R1206" s="332"/>
      <c r="S1206" s="332"/>
      <c r="T1206" s="332"/>
      <c r="U1206" s="332"/>
      <c r="V1206" s="332"/>
      <c r="W1206" s="332"/>
      <c r="X1206" s="332"/>
      <c r="Y1206" s="332"/>
      <c r="Z1206" s="332"/>
      <c r="AA1206" s="332"/>
      <c r="AB1206" s="332"/>
      <c r="AC1206" s="332"/>
      <c r="AD1206" s="332"/>
      <c r="AE1206" s="332"/>
      <c r="AF1206" s="332"/>
      <c r="AG1206" s="332"/>
      <c r="AH1206" s="332"/>
      <c r="AI1206" s="332"/>
      <c r="AJ1206" s="332"/>
      <c r="AK1206" s="332"/>
      <c r="AL1206" s="332"/>
    </row>
    <row r="1207" spans="10:38" ht="12.75">
      <c r="J1207" s="332"/>
      <c r="K1207" s="332"/>
      <c r="L1207" s="332"/>
      <c r="M1207" s="332"/>
      <c r="N1207" s="332"/>
      <c r="O1207" s="332"/>
      <c r="P1207" s="332"/>
      <c r="Q1207" s="332"/>
      <c r="R1207" s="332"/>
      <c r="S1207" s="332"/>
      <c r="T1207" s="332"/>
      <c r="U1207" s="332"/>
      <c r="V1207" s="332"/>
      <c r="W1207" s="332"/>
      <c r="X1207" s="332"/>
      <c r="Y1207" s="332"/>
      <c r="Z1207" s="332"/>
      <c r="AA1207" s="332"/>
      <c r="AB1207" s="332"/>
      <c r="AC1207" s="332"/>
      <c r="AD1207" s="332"/>
      <c r="AE1207" s="332"/>
      <c r="AF1207" s="332"/>
      <c r="AG1207" s="332"/>
      <c r="AH1207" s="332"/>
      <c r="AI1207" s="332"/>
      <c r="AJ1207" s="332"/>
      <c r="AK1207" s="332"/>
      <c r="AL1207" s="332"/>
    </row>
    <row r="1208" spans="10:38" ht="12.75">
      <c r="J1208" s="332"/>
      <c r="K1208" s="332"/>
      <c r="L1208" s="332"/>
      <c r="M1208" s="332"/>
      <c r="N1208" s="332"/>
      <c r="O1208" s="332"/>
      <c r="P1208" s="332"/>
      <c r="Q1208" s="332"/>
      <c r="R1208" s="332"/>
      <c r="S1208" s="332"/>
      <c r="T1208" s="332"/>
      <c r="U1208" s="332"/>
      <c r="V1208" s="332"/>
      <c r="W1208" s="332"/>
      <c r="X1208" s="332"/>
      <c r="Y1208" s="332"/>
      <c r="Z1208" s="332"/>
      <c r="AA1208" s="332"/>
      <c r="AB1208" s="332"/>
      <c r="AC1208" s="332"/>
      <c r="AD1208" s="332"/>
      <c r="AE1208" s="332"/>
      <c r="AF1208" s="332"/>
      <c r="AG1208" s="332"/>
      <c r="AH1208" s="332"/>
      <c r="AI1208" s="332"/>
      <c r="AJ1208" s="332"/>
      <c r="AK1208" s="332"/>
      <c r="AL1208" s="332"/>
    </row>
    <row r="1209" spans="10:38" ht="12.75">
      <c r="J1209" s="332"/>
      <c r="K1209" s="332"/>
      <c r="L1209" s="332"/>
      <c r="M1209" s="332"/>
      <c r="N1209" s="332"/>
      <c r="O1209" s="332"/>
      <c r="P1209" s="332"/>
      <c r="Q1209" s="332"/>
      <c r="R1209" s="332"/>
      <c r="S1209" s="332"/>
      <c r="T1209" s="332"/>
      <c r="U1209" s="332"/>
      <c r="V1209" s="332"/>
      <c r="W1209" s="332"/>
      <c r="X1209" s="332"/>
      <c r="Y1209" s="332"/>
      <c r="Z1209" s="332"/>
      <c r="AA1209" s="332"/>
      <c r="AB1209" s="332"/>
      <c r="AC1209" s="332"/>
      <c r="AD1209" s="332"/>
      <c r="AE1209" s="332"/>
      <c r="AF1209" s="332"/>
      <c r="AG1209" s="332"/>
      <c r="AH1209" s="332"/>
      <c r="AI1209" s="332"/>
      <c r="AJ1209" s="332"/>
      <c r="AK1209" s="332"/>
      <c r="AL1209" s="332"/>
    </row>
    <row r="1210" spans="10:38" ht="12.75">
      <c r="J1210" s="332"/>
      <c r="K1210" s="332"/>
      <c r="L1210" s="332"/>
      <c r="M1210" s="332"/>
      <c r="N1210" s="332"/>
      <c r="O1210" s="332"/>
      <c r="P1210" s="332"/>
      <c r="Q1210" s="332"/>
      <c r="R1210" s="332"/>
      <c r="S1210" s="332"/>
      <c r="T1210" s="332"/>
      <c r="U1210" s="332"/>
      <c r="V1210" s="332"/>
      <c r="W1210" s="332"/>
      <c r="X1210" s="332"/>
      <c r="Y1210" s="332"/>
      <c r="Z1210" s="332"/>
      <c r="AA1210" s="332"/>
      <c r="AB1210" s="332"/>
      <c r="AC1210" s="332"/>
      <c r="AD1210" s="332"/>
      <c r="AE1210" s="332"/>
      <c r="AF1210" s="332"/>
      <c r="AG1210" s="332"/>
      <c r="AH1210" s="332"/>
      <c r="AI1210" s="332"/>
      <c r="AJ1210" s="332"/>
      <c r="AK1210" s="332"/>
      <c r="AL1210" s="332"/>
    </row>
    <row r="1211" spans="10:38" ht="12.75">
      <c r="J1211" s="332"/>
      <c r="K1211" s="332"/>
      <c r="L1211" s="332"/>
      <c r="M1211" s="332"/>
      <c r="N1211" s="332"/>
      <c r="O1211" s="332"/>
      <c r="P1211" s="332"/>
      <c r="Q1211" s="332"/>
      <c r="R1211" s="332"/>
      <c r="S1211" s="332"/>
      <c r="T1211" s="332"/>
      <c r="U1211" s="332"/>
      <c r="V1211" s="332"/>
      <c r="W1211" s="332"/>
      <c r="X1211" s="332"/>
      <c r="Y1211" s="332"/>
      <c r="Z1211" s="332"/>
      <c r="AA1211" s="332"/>
      <c r="AB1211" s="332"/>
      <c r="AC1211" s="332"/>
      <c r="AD1211" s="332"/>
      <c r="AE1211" s="332"/>
      <c r="AF1211" s="332"/>
      <c r="AG1211" s="332"/>
      <c r="AH1211" s="332"/>
      <c r="AI1211" s="332"/>
      <c r="AJ1211" s="332"/>
      <c r="AK1211" s="332"/>
      <c r="AL1211" s="332"/>
    </row>
    <row r="1212" spans="10:38" ht="12.75">
      <c r="J1212" s="332"/>
      <c r="K1212" s="332"/>
      <c r="L1212" s="332"/>
      <c r="M1212" s="332"/>
      <c r="N1212" s="332"/>
      <c r="O1212" s="332"/>
      <c r="P1212" s="332"/>
      <c r="Q1212" s="332"/>
      <c r="R1212" s="332"/>
      <c r="S1212" s="332"/>
      <c r="T1212" s="332"/>
      <c r="U1212" s="332"/>
      <c r="V1212" s="332"/>
      <c r="W1212" s="332"/>
      <c r="X1212" s="332"/>
      <c r="Y1212" s="332"/>
      <c r="Z1212" s="332"/>
      <c r="AA1212" s="332"/>
      <c r="AB1212" s="332"/>
      <c r="AC1212" s="332"/>
      <c r="AD1212" s="332"/>
      <c r="AE1212" s="332"/>
      <c r="AF1212" s="332"/>
      <c r="AG1212" s="332"/>
      <c r="AH1212" s="332"/>
      <c r="AI1212" s="332"/>
      <c r="AJ1212" s="332"/>
      <c r="AK1212" s="332"/>
      <c r="AL1212" s="332"/>
    </row>
    <row r="1213" spans="10:38" ht="12.75">
      <c r="J1213" s="332"/>
      <c r="K1213" s="332"/>
      <c r="L1213" s="332"/>
      <c r="M1213" s="332"/>
      <c r="N1213" s="332"/>
      <c r="O1213" s="332"/>
      <c r="P1213" s="332"/>
      <c r="Q1213" s="332"/>
      <c r="R1213" s="332"/>
      <c r="S1213" s="332"/>
      <c r="T1213" s="332"/>
      <c r="U1213" s="332"/>
      <c r="V1213" s="332"/>
      <c r="W1213" s="332"/>
      <c r="X1213" s="332"/>
      <c r="Y1213" s="332"/>
      <c r="Z1213" s="332"/>
      <c r="AA1213" s="332"/>
      <c r="AB1213" s="332"/>
      <c r="AC1213" s="332"/>
      <c r="AD1213" s="332"/>
      <c r="AE1213" s="332"/>
      <c r="AF1213" s="332"/>
      <c r="AG1213" s="332"/>
      <c r="AH1213" s="332"/>
      <c r="AI1213" s="332"/>
      <c r="AJ1213" s="332"/>
      <c r="AK1213" s="332"/>
      <c r="AL1213" s="332"/>
    </row>
    <row r="1214" spans="10:38" ht="12.75">
      <c r="J1214" s="332"/>
      <c r="K1214" s="332"/>
      <c r="L1214" s="332"/>
      <c r="M1214" s="332"/>
      <c r="N1214" s="332"/>
      <c r="O1214" s="332"/>
      <c r="P1214" s="332"/>
      <c r="Q1214" s="332"/>
      <c r="R1214" s="332"/>
      <c r="S1214" s="332"/>
      <c r="T1214" s="332"/>
      <c r="U1214" s="332"/>
      <c r="V1214" s="332"/>
      <c r="W1214" s="332"/>
      <c r="X1214" s="332"/>
      <c r="Y1214" s="332"/>
      <c r="Z1214" s="332"/>
      <c r="AA1214" s="332"/>
      <c r="AB1214" s="332"/>
      <c r="AC1214" s="332"/>
      <c r="AD1214" s="332"/>
      <c r="AE1214" s="332"/>
      <c r="AF1214" s="332"/>
      <c r="AG1214" s="332"/>
      <c r="AH1214" s="332"/>
      <c r="AI1214" s="332"/>
      <c r="AJ1214" s="332"/>
      <c r="AK1214" s="332"/>
      <c r="AL1214" s="332"/>
    </row>
    <row r="1215" spans="10:38" ht="12.75">
      <c r="J1215" s="332"/>
      <c r="K1215" s="332"/>
      <c r="L1215" s="332"/>
      <c r="M1215" s="332"/>
      <c r="N1215" s="332"/>
      <c r="O1215" s="332"/>
      <c r="P1215" s="332"/>
      <c r="Q1215" s="332"/>
      <c r="R1215" s="332"/>
      <c r="S1215" s="332"/>
      <c r="T1215" s="332"/>
      <c r="U1215" s="332"/>
      <c r="V1215" s="332"/>
      <c r="W1215" s="332"/>
      <c r="X1215" s="332"/>
      <c r="Y1215" s="332"/>
      <c r="Z1215" s="332"/>
      <c r="AA1215" s="332"/>
      <c r="AB1215" s="332"/>
      <c r="AC1215" s="332"/>
      <c r="AD1215" s="332"/>
      <c r="AE1215" s="332"/>
      <c r="AF1215" s="332"/>
      <c r="AG1215" s="332"/>
      <c r="AH1215" s="332"/>
      <c r="AI1215" s="332"/>
      <c r="AJ1215" s="332"/>
      <c r="AK1215" s="332"/>
      <c r="AL1215" s="332"/>
    </row>
    <row r="1216" spans="10:38" ht="12.75">
      <c r="J1216" s="332"/>
      <c r="K1216" s="332"/>
      <c r="L1216" s="332"/>
      <c r="M1216" s="332"/>
      <c r="N1216" s="332"/>
      <c r="O1216" s="332"/>
      <c r="P1216" s="332"/>
      <c r="Q1216" s="332"/>
      <c r="R1216" s="332"/>
      <c r="S1216" s="332"/>
      <c r="T1216" s="332"/>
      <c r="U1216" s="332"/>
      <c r="V1216" s="332"/>
      <c r="W1216" s="332"/>
      <c r="X1216" s="332"/>
      <c r="Y1216" s="332"/>
      <c r="Z1216" s="332"/>
      <c r="AA1216" s="332"/>
      <c r="AB1216" s="332"/>
      <c r="AC1216" s="332"/>
      <c r="AD1216" s="332"/>
      <c r="AE1216" s="332"/>
      <c r="AF1216" s="332"/>
      <c r="AG1216" s="332"/>
      <c r="AH1216" s="332"/>
      <c r="AI1216" s="332"/>
      <c r="AJ1216" s="332"/>
      <c r="AK1216" s="332"/>
      <c r="AL1216" s="332"/>
    </row>
    <row r="1217" spans="10:38" ht="12.75">
      <c r="J1217" s="332"/>
      <c r="K1217" s="332"/>
      <c r="L1217" s="332"/>
      <c r="M1217" s="332"/>
      <c r="N1217" s="332"/>
      <c r="O1217" s="332"/>
      <c r="P1217" s="332"/>
      <c r="Q1217" s="332"/>
      <c r="R1217" s="332"/>
      <c r="S1217" s="332"/>
      <c r="T1217" s="332"/>
      <c r="U1217" s="332"/>
      <c r="V1217" s="332"/>
      <c r="W1217" s="332"/>
      <c r="X1217" s="332"/>
      <c r="Y1217" s="332"/>
      <c r="Z1217" s="332"/>
      <c r="AA1217" s="332"/>
      <c r="AB1217" s="332"/>
      <c r="AC1217" s="332"/>
      <c r="AD1217" s="332"/>
      <c r="AE1217" s="332"/>
      <c r="AF1217" s="332"/>
      <c r="AG1217" s="332"/>
      <c r="AH1217" s="332"/>
      <c r="AI1217" s="332"/>
      <c r="AJ1217" s="332"/>
      <c r="AK1217" s="332"/>
      <c r="AL1217" s="332"/>
    </row>
    <row r="1218" spans="10:38" ht="12.75">
      <c r="J1218" s="332"/>
      <c r="K1218" s="332"/>
      <c r="L1218" s="332"/>
      <c r="M1218" s="332"/>
      <c r="N1218" s="332"/>
      <c r="O1218" s="332"/>
      <c r="P1218" s="332"/>
      <c r="Q1218" s="332"/>
      <c r="R1218" s="332"/>
      <c r="S1218" s="332"/>
      <c r="T1218" s="332"/>
      <c r="U1218" s="332"/>
      <c r="V1218" s="332"/>
      <c r="W1218" s="332"/>
      <c r="X1218" s="332"/>
      <c r="Y1218" s="332"/>
      <c r="Z1218" s="332"/>
      <c r="AA1218" s="332"/>
      <c r="AB1218" s="332"/>
      <c r="AC1218" s="332"/>
      <c r="AD1218" s="332"/>
      <c r="AE1218" s="332"/>
      <c r="AF1218" s="332"/>
      <c r="AG1218" s="332"/>
      <c r="AH1218" s="332"/>
      <c r="AI1218" s="332"/>
      <c r="AJ1218" s="332"/>
      <c r="AK1218" s="332"/>
      <c r="AL1218" s="332"/>
    </row>
    <row r="1219" spans="10:38" ht="12.75">
      <c r="J1219" s="332"/>
      <c r="K1219" s="332"/>
      <c r="L1219" s="332"/>
      <c r="M1219" s="332"/>
      <c r="N1219" s="332"/>
      <c r="O1219" s="332"/>
      <c r="P1219" s="332"/>
      <c r="Q1219" s="332"/>
      <c r="R1219" s="332"/>
      <c r="S1219" s="332"/>
      <c r="T1219" s="332"/>
      <c r="U1219" s="332"/>
      <c r="V1219" s="332"/>
      <c r="W1219" s="332"/>
      <c r="X1219" s="332"/>
      <c r="Y1219" s="332"/>
      <c r="Z1219" s="332"/>
      <c r="AA1219" s="332"/>
      <c r="AB1219" s="332"/>
      <c r="AC1219" s="332"/>
      <c r="AD1219" s="332"/>
      <c r="AE1219" s="332"/>
      <c r="AF1219" s="332"/>
      <c r="AG1219" s="332"/>
      <c r="AH1219" s="332"/>
      <c r="AI1219" s="332"/>
      <c r="AJ1219" s="332"/>
      <c r="AK1219" s="332"/>
      <c r="AL1219" s="332"/>
    </row>
    <row r="1220" spans="10:38" ht="12.75">
      <c r="J1220" s="332"/>
      <c r="K1220" s="332"/>
      <c r="L1220" s="332"/>
      <c r="M1220" s="332"/>
      <c r="N1220" s="332"/>
      <c r="O1220" s="332"/>
      <c r="P1220" s="332"/>
      <c r="Q1220" s="332"/>
      <c r="R1220" s="332"/>
      <c r="S1220" s="332"/>
      <c r="T1220" s="332"/>
      <c r="U1220" s="332"/>
      <c r="V1220" s="332"/>
      <c r="W1220" s="332"/>
      <c r="X1220" s="332"/>
      <c r="Y1220" s="332"/>
      <c r="Z1220" s="332"/>
      <c r="AA1220" s="332"/>
      <c r="AB1220" s="332"/>
      <c r="AC1220" s="332"/>
      <c r="AD1220" s="332"/>
      <c r="AE1220" s="332"/>
      <c r="AF1220" s="332"/>
      <c r="AG1220" s="332"/>
      <c r="AH1220" s="332"/>
      <c r="AI1220" s="332"/>
      <c r="AJ1220" s="332"/>
      <c r="AK1220" s="332"/>
      <c r="AL1220" s="332"/>
    </row>
    <row r="1221" spans="10:38" ht="12.75">
      <c r="J1221" s="332"/>
      <c r="K1221" s="332"/>
      <c r="L1221" s="332"/>
      <c r="M1221" s="332"/>
      <c r="N1221" s="332"/>
      <c r="O1221" s="332"/>
      <c r="P1221" s="332"/>
      <c r="Q1221" s="332"/>
      <c r="R1221" s="332"/>
      <c r="S1221" s="332"/>
      <c r="T1221" s="332"/>
      <c r="U1221" s="332"/>
      <c r="V1221" s="332"/>
      <c r="W1221" s="332"/>
      <c r="X1221" s="332"/>
      <c r="Y1221" s="332"/>
      <c r="Z1221" s="332"/>
      <c r="AA1221" s="332"/>
      <c r="AB1221" s="332"/>
      <c r="AC1221" s="332"/>
      <c r="AD1221" s="332"/>
      <c r="AE1221" s="332"/>
      <c r="AF1221" s="332"/>
      <c r="AG1221" s="332"/>
      <c r="AH1221" s="332"/>
      <c r="AI1221" s="332"/>
      <c r="AJ1221" s="332"/>
      <c r="AK1221" s="332"/>
      <c r="AL1221" s="332"/>
    </row>
    <row r="1222" spans="10:38" ht="12.75">
      <c r="J1222" s="332"/>
      <c r="K1222" s="332"/>
      <c r="L1222" s="332"/>
      <c r="M1222" s="332"/>
      <c r="N1222" s="332"/>
      <c r="O1222" s="332"/>
      <c r="P1222" s="332"/>
      <c r="Q1222" s="332"/>
      <c r="R1222" s="332"/>
      <c r="S1222" s="332"/>
      <c r="T1222" s="332"/>
      <c r="U1222" s="332"/>
      <c r="V1222" s="332"/>
      <c r="W1222" s="332"/>
      <c r="X1222" s="332"/>
      <c r="Y1222" s="332"/>
      <c r="Z1222" s="332"/>
      <c r="AA1222" s="332"/>
      <c r="AB1222" s="332"/>
      <c r="AC1222" s="332"/>
      <c r="AD1222" s="332"/>
      <c r="AE1222" s="332"/>
      <c r="AF1222" s="332"/>
      <c r="AG1222" s="332"/>
      <c r="AH1222" s="332"/>
      <c r="AI1222" s="332"/>
      <c r="AJ1222" s="332"/>
      <c r="AK1222" s="332"/>
      <c r="AL1222" s="332"/>
    </row>
    <row r="1223" spans="10:38" ht="12.75">
      <c r="J1223" s="332"/>
      <c r="K1223" s="332"/>
      <c r="L1223" s="332"/>
      <c r="M1223" s="332"/>
      <c r="N1223" s="332"/>
      <c r="O1223" s="332"/>
      <c r="P1223" s="332"/>
      <c r="Q1223" s="332"/>
      <c r="R1223" s="332"/>
      <c r="S1223" s="332"/>
      <c r="T1223" s="332"/>
      <c r="U1223" s="332"/>
      <c r="V1223" s="332"/>
      <c r="W1223" s="332"/>
      <c r="X1223" s="332"/>
      <c r="Y1223" s="332"/>
      <c r="Z1223" s="332"/>
      <c r="AA1223" s="332"/>
      <c r="AB1223" s="332"/>
      <c r="AC1223" s="332"/>
      <c r="AD1223" s="332"/>
      <c r="AE1223" s="332"/>
      <c r="AF1223" s="332"/>
      <c r="AG1223" s="332"/>
      <c r="AH1223" s="332"/>
      <c r="AI1223" s="332"/>
      <c r="AJ1223" s="332"/>
      <c r="AK1223" s="332"/>
      <c r="AL1223" s="332"/>
    </row>
    <row r="1224" spans="10:38" ht="12.75">
      <c r="J1224" s="332"/>
      <c r="K1224" s="332"/>
      <c r="L1224" s="332"/>
      <c r="M1224" s="332"/>
      <c r="N1224" s="332"/>
      <c r="O1224" s="332"/>
      <c r="P1224" s="332"/>
      <c r="Q1224" s="332"/>
      <c r="R1224" s="332"/>
      <c r="S1224" s="332"/>
      <c r="T1224" s="332"/>
      <c r="U1224" s="332"/>
      <c r="V1224" s="332"/>
      <c r="W1224" s="332"/>
      <c r="X1224" s="332"/>
      <c r="Y1224" s="332"/>
      <c r="Z1224" s="332"/>
      <c r="AA1224" s="332"/>
      <c r="AB1224" s="332"/>
      <c r="AC1224" s="332"/>
      <c r="AD1224" s="332"/>
      <c r="AE1224" s="332"/>
      <c r="AF1224" s="332"/>
      <c r="AG1224" s="332"/>
      <c r="AH1224" s="332"/>
      <c r="AI1224" s="332"/>
      <c r="AJ1224" s="332"/>
      <c r="AK1224" s="332"/>
      <c r="AL1224" s="332"/>
    </row>
    <row r="1225" spans="10:38" ht="12.75">
      <c r="J1225" s="332"/>
      <c r="K1225" s="332"/>
      <c r="L1225" s="332"/>
      <c r="M1225" s="332"/>
      <c r="N1225" s="332"/>
      <c r="O1225" s="332"/>
      <c r="P1225" s="332"/>
      <c r="Q1225" s="332"/>
      <c r="R1225" s="332"/>
      <c r="S1225" s="332"/>
      <c r="T1225" s="332"/>
      <c r="U1225" s="332"/>
      <c r="V1225" s="332"/>
      <c r="W1225" s="332"/>
      <c r="X1225" s="332"/>
      <c r="Y1225" s="332"/>
      <c r="Z1225" s="332"/>
      <c r="AA1225" s="332"/>
      <c r="AB1225" s="332"/>
      <c r="AC1225" s="332"/>
      <c r="AD1225" s="332"/>
      <c r="AE1225" s="332"/>
      <c r="AF1225" s="332"/>
      <c r="AG1225" s="332"/>
      <c r="AH1225" s="332"/>
      <c r="AI1225" s="332"/>
      <c r="AJ1225" s="332"/>
      <c r="AK1225" s="332"/>
      <c r="AL1225" s="332"/>
    </row>
    <row r="1226" spans="10:38" ht="12.75">
      <c r="J1226" s="332"/>
      <c r="K1226" s="332"/>
      <c r="L1226" s="332"/>
      <c r="M1226" s="332"/>
      <c r="N1226" s="332"/>
      <c r="O1226" s="332"/>
      <c r="P1226" s="332"/>
      <c r="Q1226" s="332"/>
      <c r="R1226" s="332"/>
      <c r="S1226" s="332"/>
      <c r="T1226" s="332"/>
      <c r="U1226" s="332"/>
      <c r="V1226" s="332"/>
      <c r="W1226" s="332"/>
      <c r="X1226" s="332"/>
      <c r="Y1226" s="332"/>
      <c r="Z1226" s="332"/>
      <c r="AA1226" s="332"/>
      <c r="AB1226" s="332"/>
      <c r="AC1226" s="332"/>
      <c r="AD1226" s="332"/>
      <c r="AE1226" s="332"/>
      <c r="AF1226" s="332"/>
      <c r="AG1226" s="332"/>
      <c r="AH1226" s="332"/>
      <c r="AI1226" s="332"/>
      <c r="AJ1226" s="332"/>
      <c r="AK1226" s="332"/>
      <c r="AL1226" s="332"/>
    </row>
    <row r="1227" spans="10:38" ht="12.75">
      <c r="J1227" s="332"/>
      <c r="K1227" s="332"/>
      <c r="L1227" s="332"/>
      <c r="M1227" s="332"/>
      <c r="N1227" s="332"/>
      <c r="O1227" s="332"/>
      <c r="P1227" s="332"/>
      <c r="Q1227" s="332"/>
      <c r="R1227" s="332"/>
      <c r="S1227" s="332"/>
      <c r="T1227" s="332"/>
      <c r="U1227" s="332"/>
      <c r="V1227" s="332"/>
      <c r="W1227" s="332"/>
      <c r="X1227" s="332"/>
      <c r="Y1227" s="332"/>
      <c r="Z1227" s="332"/>
      <c r="AA1227" s="332"/>
      <c r="AB1227" s="332"/>
      <c r="AC1227" s="332"/>
      <c r="AD1227" s="332"/>
      <c r="AE1227" s="332"/>
      <c r="AF1227" s="332"/>
      <c r="AG1227" s="332"/>
      <c r="AH1227" s="332"/>
      <c r="AI1227" s="332"/>
      <c r="AJ1227" s="332"/>
      <c r="AK1227" s="332"/>
      <c r="AL1227" s="332"/>
    </row>
    <row r="1228" spans="10:38" ht="12.75">
      <c r="J1228" s="332"/>
      <c r="K1228" s="332"/>
      <c r="L1228" s="332"/>
      <c r="M1228" s="332"/>
      <c r="N1228" s="332"/>
      <c r="O1228" s="332"/>
      <c r="P1228" s="332"/>
      <c r="Q1228" s="332"/>
      <c r="R1228" s="332"/>
      <c r="S1228" s="332"/>
      <c r="T1228" s="332"/>
      <c r="U1228" s="332"/>
      <c r="V1228" s="332"/>
      <c r="W1228" s="332"/>
      <c r="X1228" s="332"/>
      <c r="Y1228" s="332"/>
      <c r="Z1228" s="332"/>
      <c r="AA1228" s="332"/>
      <c r="AB1228" s="332"/>
      <c r="AC1228" s="332"/>
      <c r="AD1228" s="332"/>
      <c r="AE1228" s="332"/>
      <c r="AF1228" s="332"/>
      <c r="AG1228" s="332"/>
      <c r="AH1228" s="332"/>
      <c r="AI1228" s="332"/>
      <c r="AJ1228" s="332"/>
      <c r="AK1228" s="332"/>
      <c r="AL1228" s="332"/>
    </row>
    <row r="1229" spans="10:38" ht="12.75">
      <c r="J1229" s="332"/>
      <c r="K1229" s="332"/>
      <c r="L1229" s="332"/>
      <c r="M1229" s="332"/>
      <c r="N1229" s="332"/>
      <c r="O1229" s="332"/>
      <c r="P1229" s="332"/>
      <c r="Q1229" s="332"/>
      <c r="R1229" s="332"/>
      <c r="S1229" s="332"/>
      <c r="T1229" s="332"/>
      <c r="U1229" s="332"/>
      <c r="V1229" s="332"/>
      <c r="W1229" s="332"/>
      <c r="X1229" s="332"/>
      <c r="Y1229" s="332"/>
      <c r="Z1229" s="332"/>
      <c r="AA1229" s="332"/>
      <c r="AB1229" s="332"/>
      <c r="AC1229" s="332"/>
      <c r="AD1229" s="332"/>
      <c r="AE1229" s="332"/>
      <c r="AF1229" s="332"/>
      <c r="AG1229" s="332"/>
      <c r="AH1229" s="332"/>
      <c r="AI1229" s="332"/>
      <c r="AJ1229" s="332"/>
      <c r="AK1229" s="332"/>
      <c r="AL1229" s="332"/>
    </row>
    <row r="1230" spans="10:38" ht="12.75">
      <c r="J1230" s="332"/>
      <c r="K1230" s="332"/>
      <c r="L1230" s="332"/>
      <c r="M1230" s="332"/>
      <c r="N1230" s="332"/>
      <c r="O1230" s="332"/>
      <c r="P1230" s="332"/>
      <c r="Q1230" s="332"/>
      <c r="R1230" s="332"/>
      <c r="S1230" s="332"/>
      <c r="T1230" s="332"/>
      <c r="U1230" s="332"/>
      <c r="V1230" s="332"/>
      <c r="W1230" s="332"/>
      <c r="X1230" s="332"/>
      <c r="Y1230" s="332"/>
      <c r="Z1230" s="332"/>
      <c r="AA1230" s="332"/>
      <c r="AB1230" s="332"/>
      <c r="AC1230" s="332"/>
      <c r="AD1230" s="332"/>
      <c r="AE1230" s="332"/>
      <c r="AF1230" s="332"/>
      <c r="AG1230" s="332"/>
      <c r="AH1230" s="332"/>
      <c r="AI1230" s="332"/>
      <c r="AJ1230" s="332"/>
      <c r="AK1230" s="332"/>
      <c r="AL1230" s="332"/>
    </row>
    <row r="1231" spans="10:38" ht="12.75">
      <c r="J1231" s="332"/>
      <c r="K1231" s="332"/>
      <c r="L1231" s="332"/>
      <c r="M1231" s="332"/>
      <c r="N1231" s="332"/>
      <c r="O1231" s="332"/>
      <c r="P1231" s="332"/>
      <c r="Q1231" s="332"/>
      <c r="R1231" s="332"/>
      <c r="S1231" s="332"/>
      <c r="T1231" s="332"/>
      <c r="U1231" s="332"/>
      <c r="V1231" s="332"/>
      <c r="W1231" s="332"/>
      <c r="X1231" s="332"/>
      <c r="Y1231" s="332"/>
      <c r="Z1231" s="332"/>
      <c r="AA1231" s="332"/>
      <c r="AB1231" s="332"/>
      <c r="AC1231" s="332"/>
      <c r="AD1231" s="332"/>
      <c r="AE1231" s="332"/>
      <c r="AF1231" s="332"/>
      <c r="AG1231" s="332"/>
      <c r="AH1231" s="332"/>
      <c r="AI1231" s="332"/>
      <c r="AJ1231" s="332"/>
      <c r="AK1231" s="332"/>
      <c r="AL1231" s="332"/>
    </row>
    <row r="1232" spans="10:38" ht="12.75">
      <c r="J1232" s="332"/>
      <c r="K1232" s="332"/>
      <c r="L1232" s="332"/>
      <c r="M1232" s="332"/>
      <c r="N1232" s="332"/>
      <c r="O1232" s="332"/>
      <c r="P1232" s="332"/>
      <c r="Q1232" s="332"/>
      <c r="R1232" s="332"/>
      <c r="S1232" s="332"/>
      <c r="T1232" s="332"/>
      <c r="U1232" s="332"/>
      <c r="V1232" s="332"/>
      <c r="W1232" s="332"/>
      <c r="X1232" s="332"/>
      <c r="Y1232" s="332"/>
      <c r="Z1232" s="332"/>
      <c r="AA1232" s="332"/>
      <c r="AB1232" s="332"/>
      <c r="AC1232" s="332"/>
      <c r="AD1232" s="332"/>
      <c r="AE1232" s="332"/>
      <c r="AF1232" s="332"/>
      <c r="AG1232" s="332"/>
      <c r="AH1232" s="332"/>
      <c r="AI1232" s="332"/>
      <c r="AJ1232" s="332"/>
      <c r="AK1232" s="332"/>
      <c r="AL1232" s="332"/>
    </row>
    <row r="1233" spans="10:38" ht="12.75">
      <c r="J1233" s="332"/>
      <c r="K1233" s="332"/>
      <c r="L1233" s="332"/>
      <c r="M1233" s="332"/>
      <c r="N1233" s="332"/>
      <c r="O1233" s="332"/>
      <c r="P1233" s="332"/>
      <c r="Q1233" s="332"/>
      <c r="R1233" s="332"/>
      <c r="S1233" s="332"/>
      <c r="T1233" s="332"/>
      <c r="U1233" s="332"/>
      <c r="V1233" s="332"/>
      <c r="W1233" s="332"/>
      <c r="X1233" s="332"/>
      <c r="Y1233" s="332"/>
      <c r="Z1233" s="332"/>
      <c r="AA1233" s="332"/>
      <c r="AB1233" s="332"/>
      <c r="AC1233" s="332"/>
      <c r="AD1233" s="332"/>
      <c r="AE1233" s="332"/>
      <c r="AF1233" s="332"/>
      <c r="AG1233" s="332"/>
      <c r="AH1233" s="332"/>
      <c r="AI1233" s="332"/>
      <c r="AJ1233" s="332"/>
      <c r="AK1233" s="332"/>
      <c r="AL1233" s="332"/>
    </row>
    <row r="1234" spans="10:38" ht="12.75">
      <c r="J1234" s="332"/>
      <c r="K1234" s="332"/>
      <c r="L1234" s="332"/>
      <c r="M1234" s="332"/>
      <c r="N1234" s="332"/>
      <c r="O1234" s="332"/>
      <c r="P1234" s="332"/>
      <c r="Q1234" s="332"/>
      <c r="R1234" s="332"/>
      <c r="S1234" s="332"/>
      <c r="T1234" s="332"/>
      <c r="U1234" s="332"/>
      <c r="V1234" s="332"/>
      <c r="W1234" s="332"/>
      <c r="X1234" s="332"/>
      <c r="Y1234" s="332"/>
      <c r="Z1234" s="332"/>
      <c r="AA1234" s="332"/>
      <c r="AB1234" s="332"/>
      <c r="AC1234" s="332"/>
      <c r="AD1234" s="332"/>
      <c r="AE1234" s="332"/>
      <c r="AF1234" s="332"/>
      <c r="AG1234" s="332"/>
      <c r="AH1234" s="332"/>
      <c r="AI1234" s="332"/>
      <c r="AJ1234" s="332"/>
      <c r="AK1234" s="332"/>
      <c r="AL1234" s="332"/>
    </row>
    <row r="1235" spans="10:38" ht="12.75">
      <c r="J1235" s="332"/>
      <c r="K1235" s="332"/>
      <c r="L1235" s="332"/>
      <c r="M1235" s="332"/>
      <c r="N1235" s="332"/>
      <c r="O1235" s="332"/>
      <c r="P1235" s="332"/>
      <c r="Q1235" s="332"/>
      <c r="R1235" s="332"/>
      <c r="S1235" s="332"/>
      <c r="T1235" s="332"/>
      <c r="U1235" s="332"/>
      <c r="V1235" s="332"/>
      <c r="W1235" s="332"/>
      <c r="X1235" s="332"/>
      <c r="Y1235" s="332"/>
      <c r="Z1235" s="332"/>
      <c r="AA1235" s="332"/>
      <c r="AB1235" s="332"/>
      <c r="AC1235" s="332"/>
      <c r="AD1235" s="332"/>
      <c r="AE1235" s="332"/>
      <c r="AF1235" s="332"/>
      <c r="AG1235" s="332"/>
      <c r="AH1235" s="332"/>
      <c r="AI1235" s="332"/>
      <c r="AJ1235" s="332"/>
      <c r="AK1235" s="332"/>
      <c r="AL1235" s="332"/>
    </row>
    <row r="1236" spans="10:38" ht="12.75">
      <c r="J1236" s="332"/>
      <c r="K1236" s="332"/>
      <c r="L1236" s="332"/>
      <c r="M1236" s="332"/>
      <c r="N1236" s="332"/>
      <c r="O1236" s="332"/>
      <c r="P1236" s="332"/>
      <c r="Q1236" s="332"/>
      <c r="R1236" s="332"/>
      <c r="S1236" s="332"/>
      <c r="T1236" s="332"/>
      <c r="U1236" s="332"/>
      <c r="V1236" s="332"/>
      <c r="W1236" s="332"/>
      <c r="X1236" s="332"/>
      <c r="Y1236" s="332"/>
      <c r="Z1236" s="332"/>
      <c r="AA1236" s="332"/>
      <c r="AB1236" s="332"/>
      <c r="AC1236" s="332"/>
      <c r="AD1236" s="332"/>
      <c r="AE1236" s="332"/>
      <c r="AF1236" s="332"/>
      <c r="AG1236" s="332"/>
      <c r="AH1236" s="332"/>
      <c r="AI1236" s="332"/>
      <c r="AJ1236" s="332"/>
      <c r="AK1236" s="332"/>
      <c r="AL1236" s="332"/>
    </row>
    <row r="1237" spans="10:38" ht="12.75">
      <c r="J1237" s="332"/>
      <c r="K1237" s="332"/>
      <c r="L1237" s="332"/>
      <c r="M1237" s="332"/>
      <c r="N1237" s="332"/>
      <c r="O1237" s="332"/>
      <c r="P1237" s="332"/>
      <c r="Q1237" s="332"/>
      <c r="R1237" s="332"/>
      <c r="S1237" s="332"/>
      <c r="T1237" s="332"/>
      <c r="U1237" s="332"/>
      <c r="V1237" s="332"/>
      <c r="W1237" s="332"/>
      <c r="X1237" s="332"/>
      <c r="Y1237" s="332"/>
      <c r="Z1237" s="332"/>
      <c r="AA1237" s="332"/>
      <c r="AB1237" s="332"/>
      <c r="AC1237" s="332"/>
      <c r="AD1237" s="332"/>
      <c r="AE1237" s="332"/>
      <c r="AF1237" s="332"/>
      <c r="AG1237" s="332"/>
      <c r="AH1237" s="332"/>
      <c r="AI1237" s="332"/>
      <c r="AJ1237" s="332"/>
      <c r="AK1237" s="332"/>
      <c r="AL1237" s="332"/>
    </row>
    <row r="1238" spans="10:38" ht="12.75">
      <c r="J1238" s="332"/>
      <c r="K1238" s="332"/>
      <c r="L1238" s="332"/>
      <c r="M1238" s="332"/>
      <c r="N1238" s="332"/>
      <c r="O1238" s="332"/>
      <c r="P1238" s="332"/>
      <c r="Q1238" s="332"/>
      <c r="R1238" s="332"/>
      <c r="S1238" s="332"/>
      <c r="T1238" s="332"/>
      <c r="U1238" s="332"/>
      <c r="V1238" s="332"/>
      <c r="W1238" s="332"/>
      <c r="X1238" s="332"/>
      <c r="Y1238" s="332"/>
      <c r="Z1238" s="332"/>
      <c r="AA1238" s="332"/>
      <c r="AB1238" s="332"/>
      <c r="AC1238" s="332"/>
      <c r="AD1238" s="332"/>
      <c r="AE1238" s="332"/>
      <c r="AF1238" s="332"/>
      <c r="AG1238" s="332"/>
      <c r="AH1238" s="332"/>
      <c r="AI1238" s="332"/>
      <c r="AJ1238" s="332"/>
      <c r="AK1238" s="332"/>
      <c r="AL1238" s="332"/>
    </row>
    <row r="1239" spans="10:38" ht="12.75">
      <c r="J1239" s="332"/>
      <c r="K1239" s="332"/>
      <c r="L1239" s="332"/>
      <c r="M1239" s="332"/>
      <c r="N1239" s="332"/>
      <c r="O1239" s="332"/>
      <c r="P1239" s="332"/>
      <c r="Q1239" s="332"/>
      <c r="R1239" s="332"/>
      <c r="S1239" s="332"/>
      <c r="T1239" s="332"/>
      <c r="U1239" s="332"/>
      <c r="V1239" s="332"/>
      <c r="W1239" s="332"/>
      <c r="X1239" s="332"/>
      <c r="Y1239" s="332"/>
      <c r="Z1239" s="332"/>
      <c r="AA1239" s="332"/>
      <c r="AB1239" s="332"/>
      <c r="AC1239" s="332"/>
      <c r="AD1239" s="332"/>
      <c r="AE1239" s="332"/>
      <c r="AF1239" s="332"/>
      <c r="AG1239" s="332"/>
      <c r="AH1239" s="332"/>
      <c r="AI1239" s="332"/>
      <c r="AJ1239" s="332"/>
      <c r="AK1239" s="332"/>
      <c r="AL1239" s="332"/>
    </row>
    <row r="1240" spans="10:38" ht="12.75">
      <c r="J1240" s="332"/>
      <c r="K1240" s="332"/>
      <c r="L1240" s="332"/>
      <c r="M1240" s="332"/>
      <c r="N1240" s="332"/>
      <c r="O1240" s="332"/>
      <c r="P1240" s="332"/>
      <c r="Q1240" s="332"/>
      <c r="R1240" s="332"/>
      <c r="S1240" s="332"/>
      <c r="T1240" s="332"/>
      <c r="U1240" s="332"/>
      <c r="V1240" s="332"/>
      <c r="W1240" s="332"/>
      <c r="X1240" s="332"/>
      <c r="Y1240" s="332"/>
      <c r="Z1240" s="332"/>
      <c r="AA1240" s="332"/>
      <c r="AB1240" s="332"/>
      <c r="AC1240" s="332"/>
      <c r="AD1240" s="332"/>
      <c r="AE1240" s="332"/>
      <c r="AF1240" s="332"/>
      <c r="AG1240" s="332"/>
      <c r="AH1240" s="332"/>
      <c r="AI1240" s="332"/>
      <c r="AJ1240" s="332"/>
      <c r="AK1240" s="332"/>
      <c r="AL1240" s="332"/>
    </row>
    <row r="1241" spans="10:38" ht="12.75">
      <c r="J1241" s="332"/>
      <c r="K1241" s="332"/>
      <c r="L1241" s="332"/>
      <c r="M1241" s="332"/>
      <c r="N1241" s="332"/>
      <c r="O1241" s="332"/>
      <c r="P1241" s="332"/>
      <c r="Q1241" s="332"/>
      <c r="R1241" s="332"/>
      <c r="S1241" s="332"/>
      <c r="T1241" s="332"/>
      <c r="U1241" s="332"/>
      <c r="V1241" s="332"/>
      <c r="W1241" s="332"/>
      <c r="X1241" s="332"/>
      <c r="Y1241" s="332"/>
      <c r="Z1241" s="332"/>
      <c r="AA1241" s="332"/>
      <c r="AB1241" s="332"/>
      <c r="AC1241" s="332"/>
      <c r="AD1241" s="332"/>
      <c r="AE1241" s="332"/>
      <c r="AF1241" s="332"/>
      <c r="AG1241" s="332"/>
      <c r="AH1241" s="332"/>
      <c r="AI1241" s="332"/>
      <c r="AJ1241" s="332"/>
      <c r="AK1241" s="332"/>
      <c r="AL1241" s="332"/>
    </row>
    <row r="1242" spans="10:38" ht="12.75">
      <c r="J1242" s="332"/>
      <c r="K1242" s="332"/>
      <c r="L1242" s="332"/>
      <c r="M1242" s="332"/>
      <c r="N1242" s="332"/>
      <c r="O1242" s="332"/>
      <c r="P1242" s="332"/>
      <c r="Q1242" s="332"/>
      <c r="R1242" s="332"/>
      <c r="S1242" s="332"/>
      <c r="T1242" s="332"/>
      <c r="U1242" s="332"/>
      <c r="V1242" s="332"/>
      <c r="W1242" s="332"/>
      <c r="X1242" s="332"/>
      <c r="Y1242" s="332"/>
      <c r="Z1242" s="332"/>
      <c r="AA1242" s="332"/>
      <c r="AB1242" s="332"/>
      <c r="AC1242" s="332"/>
      <c r="AD1242" s="332"/>
      <c r="AE1242" s="332"/>
      <c r="AF1242" s="332"/>
      <c r="AG1242" s="332"/>
      <c r="AH1242" s="332"/>
      <c r="AI1242" s="332"/>
      <c r="AJ1242" s="332"/>
      <c r="AK1242" s="332"/>
      <c r="AL1242" s="332"/>
    </row>
    <row r="1243" spans="10:38" ht="12.75">
      <c r="J1243" s="332"/>
      <c r="K1243" s="332"/>
      <c r="L1243" s="332"/>
      <c r="M1243" s="332"/>
      <c r="N1243" s="332"/>
      <c r="O1243" s="332"/>
      <c r="P1243" s="332"/>
      <c r="Q1243" s="332"/>
      <c r="R1243" s="332"/>
      <c r="S1243" s="332"/>
      <c r="T1243" s="332"/>
      <c r="U1243" s="332"/>
      <c r="V1243" s="332"/>
      <c r="W1243" s="332"/>
      <c r="X1243" s="332"/>
      <c r="Y1243" s="332"/>
      <c r="Z1243" s="332"/>
      <c r="AA1243" s="332"/>
      <c r="AB1243" s="332"/>
      <c r="AC1243" s="332"/>
      <c r="AD1243" s="332"/>
      <c r="AE1243" s="332"/>
      <c r="AF1243" s="332"/>
      <c r="AG1243" s="332"/>
      <c r="AH1243" s="332"/>
      <c r="AI1243" s="332"/>
      <c r="AJ1243" s="332"/>
      <c r="AK1243" s="332"/>
      <c r="AL1243" s="332"/>
    </row>
    <row r="1244" spans="10:38" ht="12.75">
      <c r="J1244" s="332"/>
      <c r="K1244" s="332"/>
      <c r="L1244" s="332"/>
      <c r="M1244" s="332"/>
      <c r="N1244" s="332"/>
      <c r="O1244" s="332"/>
      <c r="P1244" s="332"/>
      <c r="Q1244" s="332"/>
      <c r="R1244" s="332"/>
      <c r="S1244" s="332"/>
      <c r="T1244" s="332"/>
      <c r="U1244" s="332"/>
      <c r="V1244" s="332"/>
      <c r="W1244" s="332"/>
      <c r="X1244" s="332"/>
      <c r="Y1244" s="332"/>
      <c r="Z1244" s="332"/>
      <c r="AA1244" s="332"/>
      <c r="AB1244" s="332"/>
      <c r="AC1244" s="332"/>
      <c r="AD1244" s="332"/>
      <c r="AE1244" s="332"/>
      <c r="AF1244" s="332"/>
      <c r="AG1244" s="332"/>
      <c r="AH1244" s="332"/>
      <c r="AI1244" s="332"/>
      <c r="AJ1244" s="332"/>
      <c r="AK1244" s="332"/>
      <c r="AL1244" s="332"/>
    </row>
    <row r="1245" spans="10:38" ht="12.75">
      <c r="J1245" s="332"/>
      <c r="K1245" s="332"/>
      <c r="L1245" s="332"/>
      <c r="M1245" s="332"/>
      <c r="N1245" s="332"/>
      <c r="O1245" s="332"/>
      <c r="P1245" s="332"/>
      <c r="Q1245" s="332"/>
      <c r="R1245" s="332"/>
      <c r="S1245" s="332"/>
      <c r="T1245" s="332"/>
      <c r="U1245" s="332"/>
      <c r="V1245" s="332"/>
      <c r="W1245" s="332"/>
      <c r="X1245" s="332"/>
      <c r="Y1245" s="332"/>
      <c r="Z1245" s="332"/>
      <c r="AA1245" s="332"/>
      <c r="AB1245" s="332"/>
      <c r="AC1245" s="332"/>
      <c r="AD1245" s="332"/>
      <c r="AE1245" s="332"/>
      <c r="AF1245" s="332"/>
      <c r="AG1245" s="332"/>
      <c r="AH1245" s="332"/>
      <c r="AI1245" s="332"/>
      <c r="AJ1245" s="332"/>
      <c r="AK1245" s="332"/>
      <c r="AL1245" s="332"/>
    </row>
    <row r="1246" spans="10:38" ht="12.75">
      <c r="J1246" s="332"/>
      <c r="K1246" s="332"/>
      <c r="L1246" s="332"/>
      <c r="M1246" s="332"/>
      <c r="N1246" s="332"/>
      <c r="O1246" s="332"/>
      <c r="P1246" s="332"/>
      <c r="Q1246" s="332"/>
      <c r="R1246" s="332"/>
      <c r="S1246" s="332"/>
      <c r="T1246" s="332"/>
      <c r="U1246" s="332"/>
      <c r="V1246" s="332"/>
      <c r="W1246" s="332"/>
      <c r="X1246" s="332"/>
      <c r="Y1246" s="332"/>
      <c r="Z1246" s="332"/>
      <c r="AA1246" s="332"/>
      <c r="AB1246" s="332"/>
      <c r="AC1246" s="332"/>
      <c r="AD1246" s="332"/>
      <c r="AE1246" s="332"/>
      <c r="AF1246" s="332"/>
      <c r="AG1246" s="332"/>
      <c r="AH1246" s="332"/>
      <c r="AI1246" s="332"/>
      <c r="AJ1246" s="332"/>
      <c r="AK1246" s="332"/>
      <c r="AL1246" s="332"/>
    </row>
    <row r="1247" spans="10:38" ht="12.75">
      <c r="J1247" s="332"/>
      <c r="K1247" s="332"/>
      <c r="L1247" s="332"/>
      <c r="M1247" s="332"/>
      <c r="N1247" s="332"/>
      <c r="O1247" s="332"/>
      <c r="P1247" s="332"/>
      <c r="Q1247" s="332"/>
      <c r="R1247" s="332"/>
      <c r="S1247" s="332"/>
      <c r="T1247" s="332"/>
      <c r="U1247" s="332"/>
      <c r="V1247" s="332"/>
      <c r="W1247" s="332"/>
      <c r="X1247" s="332"/>
      <c r="Y1247" s="332"/>
      <c r="Z1247" s="332"/>
      <c r="AA1247" s="332"/>
      <c r="AB1247" s="332"/>
      <c r="AC1247" s="332"/>
      <c r="AD1247" s="332"/>
      <c r="AE1247" s="332"/>
      <c r="AF1247" s="332"/>
      <c r="AG1247" s="332"/>
      <c r="AH1247" s="332"/>
      <c r="AI1247" s="332"/>
      <c r="AJ1247" s="332"/>
      <c r="AK1247" s="332"/>
      <c r="AL1247" s="332"/>
    </row>
    <row r="1248" spans="10:38" ht="12.75">
      <c r="J1248" s="332"/>
      <c r="K1248" s="332"/>
      <c r="L1248" s="332"/>
      <c r="M1248" s="332"/>
      <c r="N1248" s="332"/>
      <c r="O1248" s="332"/>
      <c r="P1248" s="332"/>
      <c r="Q1248" s="332"/>
      <c r="R1248" s="332"/>
      <c r="S1248" s="332"/>
      <c r="T1248" s="332"/>
      <c r="U1248" s="332"/>
      <c r="V1248" s="332"/>
      <c r="W1248" s="332"/>
      <c r="X1248" s="332"/>
      <c r="Y1248" s="332"/>
      <c r="Z1248" s="332"/>
      <c r="AA1248" s="332"/>
      <c r="AB1248" s="332"/>
      <c r="AC1248" s="332"/>
      <c r="AD1248" s="332"/>
      <c r="AE1248" s="332"/>
      <c r="AF1248" s="332"/>
      <c r="AG1248" s="332"/>
      <c r="AH1248" s="332"/>
      <c r="AI1248" s="332"/>
      <c r="AJ1248" s="332"/>
      <c r="AK1248" s="332"/>
      <c r="AL1248" s="332"/>
    </row>
    <row r="1249" spans="10:38" ht="12.75">
      <c r="J1249" s="332"/>
      <c r="K1249" s="332"/>
      <c r="L1249" s="332"/>
      <c r="M1249" s="332"/>
      <c r="N1249" s="332"/>
      <c r="O1249" s="332"/>
      <c r="P1249" s="332"/>
      <c r="Q1249" s="332"/>
      <c r="R1249" s="332"/>
      <c r="S1249" s="332"/>
      <c r="T1249" s="332"/>
      <c r="U1249" s="332"/>
      <c r="V1249" s="332"/>
      <c r="W1249" s="332"/>
      <c r="X1249" s="332"/>
      <c r="Y1249" s="332"/>
      <c r="Z1249" s="332"/>
      <c r="AA1249" s="332"/>
      <c r="AB1249" s="332"/>
      <c r="AC1249" s="332"/>
      <c r="AD1249" s="332"/>
      <c r="AE1249" s="332"/>
      <c r="AF1249" s="332"/>
      <c r="AG1249" s="332"/>
      <c r="AH1249" s="332"/>
      <c r="AI1249" s="332"/>
      <c r="AJ1249" s="332"/>
      <c r="AK1249" s="332"/>
      <c r="AL1249" s="332"/>
    </row>
    <row r="1250" spans="10:38" ht="12.75">
      <c r="J1250" s="332"/>
      <c r="K1250" s="332"/>
      <c r="L1250" s="332"/>
      <c r="M1250" s="332"/>
      <c r="N1250" s="332"/>
      <c r="O1250" s="332"/>
      <c r="P1250" s="332"/>
      <c r="Q1250" s="332"/>
      <c r="R1250" s="332"/>
      <c r="S1250" s="332"/>
      <c r="T1250" s="332"/>
      <c r="U1250" s="332"/>
      <c r="V1250" s="332"/>
      <c r="W1250" s="332"/>
      <c r="X1250" s="332"/>
      <c r="Y1250" s="332"/>
      <c r="Z1250" s="332"/>
      <c r="AA1250" s="332"/>
      <c r="AB1250" s="332"/>
      <c r="AC1250" s="332"/>
      <c r="AD1250" s="332"/>
      <c r="AE1250" s="332"/>
      <c r="AF1250" s="332"/>
      <c r="AG1250" s="332"/>
      <c r="AH1250" s="332"/>
      <c r="AI1250" s="332"/>
      <c r="AJ1250" s="332"/>
      <c r="AK1250" s="332"/>
      <c r="AL1250" s="332"/>
    </row>
    <row r="1251" spans="10:38" ht="12.75">
      <c r="J1251" s="332"/>
      <c r="K1251" s="332"/>
      <c r="L1251" s="332"/>
      <c r="M1251" s="332"/>
      <c r="N1251" s="332"/>
      <c r="O1251" s="332"/>
      <c r="P1251" s="332"/>
      <c r="Q1251" s="332"/>
      <c r="R1251" s="332"/>
      <c r="S1251" s="332"/>
      <c r="T1251" s="332"/>
      <c r="U1251" s="332"/>
      <c r="V1251" s="332"/>
      <c r="W1251" s="332"/>
      <c r="X1251" s="332"/>
      <c r="Y1251" s="332"/>
      <c r="Z1251" s="332"/>
      <c r="AA1251" s="332"/>
      <c r="AB1251" s="332"/>
      <c r="AC1251" s="332"/>
      <c r="AD1251" s="332"/>
      <c r="AE1251" s="332"/>
      <c r="AF1251" s="332"/>
      <c r="AG1251" s="332"/>
      <c r="AH1251" s="332"/>
      <c r="AI1251" s="332"/>
      <c r="AJ1251" s="332"/>
      <c r="AK1251" s="332"/>
      <c r="AL1251" s="332"/>
    </row>
    <row r="1252" spans="10:38" ht="12.75">
      <c r="J1252" s="332"/>
      <c r="K1252" s="332"/>
      <c r="L1252" s="332"/>
      <c r="M1252" s="332"/>
      <c r="N1252" s="332"/>
      <c r="O1252" s="332"/>
      <c r="P1252" s="332"/>
      <c r="Q1252" s="332"/>
      <c r="R1252" s="332"/>
      <c r="S1252" s="332"/>
      <c r="T1252" s="332"/>
      <c r="U1252" s="332"/>
      <c r="V1252" s="332"/>
      <c r="W1252" s="332"/>
      <c r="X1252" s="332"/>
      <c r="Y1252" s="332"/>
      <c r="Z1252" s="332"/>
      <c r="AA1252" s="332"/>
      <c r="AB1252" s="332"/>
      <c r="AC1252" s="332"/>
      <c r="AD1252" s="332"/>
      <c r="AE1252" s="332"/>
      <c r="AF1252" s="332"/>
      <c r="AG1252" s="332"/>
      <c r="AH1252" s="332"/>
      <c r="AI1252" s="332"/>
      <c r="AJ1252" s="332"/>
      <c r="AK1252" s="332"/>
      <c r="AL1252" s="332"/>
    </row>
    <row r="1253" spans="10:38" ht="12.75">
      <c r="J1253" s="332"/>
      <c r="K1253" s="332"/>
      <c r="L1253" s="332"/>
      <c r="M1253" s="332"/>
      <c r="N1253" s="332"/>
      <c r="O1253" s="332"/>
      <c r="P1253" s="332"/>
      <c r="Q1253" s="332"/>
      <c r="R1253" s="332"/>
      <c r="S1253" s="332"/>
      <c r="T1253" s="332"/>
      <c r="U1253" s="332"/>
      <c r="V1253" s="332"/>
      <c r="W1253" s="332"/>
      <c r="X1253" s="332"/>
      <c r="Y1253" s="332"/>
      <c r="Z1253" s="332"/>
      <c r="AA1253" s="332"/>
      <c r="AB1253" s="332"/>
      <c r="AC1253" s="332"/>
      <c r="AD1253" s="332"/>
      <c r="AE1253" s="332"/>
      <c r="AF1253" s="332"/>
      <c r="AG1253" s="332"/>
      <c r="AH1253" s="332"/>
      <c r="AI1253" s="332"/>
      <c r="AJ1253" s="332"/>
      <c r="AK1253" s="332"/>
      <c r="AL1253" s="332"/>
    </row>
    <row r="1254" spans="10:38" ht="12.75">
      <c r="J1254" s="332"/>
      <c r="K1254" s="332"/>
      <c r="L1254" s="332"/>
      <c r="M1254" s="332"/>
      <c r="N1254" s="332"/>
      <c r="O1254" s="332"/>
      <c r="P1254" s="332"/>
      <c r="Q1254" s="332"/>
      <c r="R1254" s="332"/>
      <c r="S1254" s="332"/>
      <c r="T1254" s="332"/>
      <c r="U1254" s="332"/>
      <c r="V1254" s="332"/>
      <c r="W1254" s="332"/>
      <c r="X1254" s="332"/>
      <c r="Y1254" s="332"/>
      <c r="Z1254" s="332"/>
      <c r="AA1254" s="332"/>
      <c r="AB1254" s="332"/>
      <c r="AC1254" s="332"/>
      <c r="AD1254" s="332"/>
      <c r="AE1254" s="332"/>
      <c r="AF1254" s="332"/>
      <c r="AG1254" s="332"/>
      <c r="AH1254" s="332"/>
      <c r="AI1254" s="332"/>
      <c r="AJ1254" s="332"/>
      <c r="AK1254" s="332"/>
      <c r="AL1254" s="332"/>
    </row>
    <row r="1255" spans="10:38" ht="12.75">
      <c r="J1255" s="332"/>
      <c r="K1255" s="332"/>
      <c r="L1255" s="332"/>
      <c r="M1255" s="332"/>
      <c r="N1255" s="332"/>
      <c r="O1255" s="332"/>
      <c r="P1255" s="332"/>
      <c r="Q1255" s="332"/>
      <c r="R1255" s="332"/>
      <c r="S1255" s="332"/>
      <c r="T1255" s="332"/>
      <c r="U1255" s="332"/>
      <c r="V1255" s="332"/>
      <c r="W1255" s="332"/>
      <c r="X1255" s="332"/>
      <c r="Y1255" s="332"/>
      <c r="Z1255" s="332"/>
      <c r="AA1255" s="332"/>
      <c r="AB1255" s="332"/>
      <c r="AC1255" s="332"/>
      <c r="AD1255" s="332"/>
      <c r="AE1255" s="332"/>
      <c r="AF1255" s="332"/>
      <c r="AG1255" s="332"/>
      <c r="AH1255" s="332"/>
      <c r="AI1255" s="332"/>
      <c r="AJ1255" s="332"/>
      <c r="AK1255" s="332"/>
      <c r="AL1255" s="332"/>
    </row>
    <row r="1256" spans="10:38" ht="12.75">
      <c r="J1256" s="332"/>
      <c r="K1256" s="332"/>
      <c r="L1256" s="332"/>
      <c r="M1256" s="332"/>
      <c r="N1256" s="332"/>
      <c r="O1256" s="332"/>
      <c r="P1256" s="332"/>
      <c r="Q1256" s="332"/>
      <c r="R1256" s="332"/>
      <c r="S1256" s="332"/>
      <c r="T1256" s="332"/>
      <c r="U1256" s="332"/>
      <c r="V1256" s="332"/>
      <c r="W1256" s="332"/>
      <c r="X1256" s="332"/>
      <c r="Y1256" s="332"/>
      <c r="Z1256" s="332"/>
      <c r="AA1256" s="332"/>
      <c r="AB1256" s="332"/>
      <c r="AC1256" s="332"/>
      <c r="AD1256" s="332"/>
      <c r="AE1256" s="332"/>
      <c r="AF1256" s="332"/>
      <c r="AG1256" s="332"/>
      <c r="AH1256" s="332"/>
      <c r="AI1256" s="332"/>
      <c r="AJ1256" s="332"/>
      <c r="AK1256" s="332"/>
      <c r="AL1256" s="332"/>
    </row>
    <row r="1257" spans="10:38" ht="12.75">
      <c r="J1257" s="332"/>
      <c r="K1257" s="332"/>
      <c r="L1257" s="332"/>
      <c r="M1257" s="332"/>
      <c r="N1257" s="332"/>
      <c r="O1257" s="332"/>
      <c r="P1257" s="332"/>
      <c r="Q1257" s="332"/>
      <c r="R1257" s="332"/>
      <c r="S1257" s="332"/>
      <c r="T1257" s="332"/>
      <c r="U1257" s="332"/>
      <c r="V1257" s="332"/>
      <c r="W1257" s="332"/>
      <c r="X1257" s="332"/>
      <c r="Y1257" s="332"/>
      <c r="Z1257" s="332"/>
      <c r="AA1257" s="332"/>
      <c r="AB1257" s="332"/>
      <c r="AC1257" s="332"/>
      <c r="AD1257" s="332"/>
      <c r="AE1257" s="332"/>
      <c r="AF1257" s="332"/>
      <c r="AG1257" s="332"/>
      <c r="AH1257" s="332"/>
      <c r="AI1257" s="332"/>
      <c r="AJ1257" s="332"/>
      <c r="AK1257" s="332"/>
      <c r="AL1257" s="332"/>
    </row>
    <row r="1258" spans="10:38" ht="12.75">
      <c r="J1258" s="332"/>
      <c r="K1258" s="332"/>
      <c r="L1258" s="332"/>
      <c r="M1258" s="332"/>
      <c r="N1258" s="332"/>
      <c r="O1258" s="332"/>
      <c r="P1258" s="332"/>
      <c r="Q1258" s="332"/>
      <c r="R1258" s="332"/>
      <c r="S1258" s="332"/>
      <c r="T1258" s="332"/>
      <c r="U1258" s="332"/>
      <c r="V1258" s="332"/>
      <c r="W1258" s="332"/>
      <c r="X1258" s="332"/>
      <c r="Y1258" s="332"/>
      <c r="Z1258" s="332"/>
      <c r="AA1258" s="332"/>
      <c r="AB1258" s="332"/>
      <c r="AC1258" s="332"/>
      <c r="AD1258" s="332"/>
      <c r="AE1258" s="332"/>
      <c r="AF1258" s="332"/>
      <c r="AG1258" s="332"/>
      <c r="AH1258" s="332"/>
      <c r="AI1258" s="332"/>
      <c r="AJ1258" s="332"/>
      <c r="AK1258" s="332"/>
      <c r="AL1258" s="332"/>
    </row>
    <row r="1259" spans="10:38" ht="12.75">
      <c r="J1259" s="332"/>
      <c r="K1259" s="332"/>
      <c r="L1259" s="332"/>
      <c r="M1259" s="332"/>
      <c r="N1259" s="332"/>
      <c r="O1259" s="332"/>
      <c r="P1259" s="332"/>
      <c r="Q1259" s="332"/>
      <c r="R1259" s="332"/>
      <c r="S1259" s="332"/>
      <c r="T1259" s="332"/>
      <c r="U1259" s="332"/>
      <c r="V1259" s="332"/>
      <c r="W1259" s="332"/>
      <c r="X1259" s="332"/>
      <c r="Y1259" s="332"/>
      <c r="Z1259" s="332"/>
      <c r="AA1259" s="332"/>
      <c r="AB1259" s="332"/>
      <c r="AC1259" s="332"/>
      <c r="AD1259" s="332"/>
      <c r="AE1259" s="332"/>
      <c r="AF1259" s="332"/>
      <c r="AG1259" s="332"/>
      <c r="AH1259" s="332"/>
      <c r="AI1259" s="332"/>
      <c r="AJ1259" s="332"/>
      <c r="AK1259" s="332"/>
      <c r="AL1259" s="332"/>
    </row>
    <row r="1260" spans="10:38" ht="12.75">
      <c r="J1260" s="332"/>
      <c r="K1260" s="332"/>
      <c r="L1260" s="332"/>
      <c r="M1260" s="332"/>
      <c r="N1260" s="332"/>
      <c r="O1260" s="332"/>
      <c r="P1260" s="332"/>
      <c r="Q1260" s="332"/>
      <c r="R1260" s="332"/>
      <c r="S1260" s="332"/>
      <c r="T1260" s="332"/>
      <c r="U1260" s="332"/>
      <c r="V1260" s="332"/>
      <c r="W1260" s="332"/>
      <c r="X1260" s="332"/>
      <c r="Y1260" s="332"/>
      <c r="Z1260" s="332"/>
      <c r="AA1260" s="332"/>
      <c r="AB1260" s="332"/>
      <c r="AC1260" s="332"/>
      <c r="AD1260" s="332"/>
      <c r="AE1260" s="332"/>
      <c r="AF1260" s="332"/>
      <c r="AG1260" s="332"/>
      <c r="AH1260" s="332"/>
      <c r="AI1260" s="332"/>
      <c r="AJ1260" s="332"/>
      <c r="AK1260" s="332"/>
      <c r="AL1260" s="332"/>
    </row>
    <row r="1261" spans="10:38" ht="12.75">
      <c r="J1261" s="332"/>
      <c r="K1261" s="332"/>
      <c r="L1261" s="332"/>
      <c r="M1261" s="332"/>
      <c r="N1261" s="332"/>
      <c r="O1261" s="332"/>
      <c r="P1261" s="332"/>
      <c r="Q1261" s="332"/>
      <c r="R1261" s="332"/>
      <c r="S1261" s="332"/>
      <c r="T1261" s="332"/>
      <c r="U1261" s="332"/>
      <c r="V1261" s="332"/>
      <c r="W1261" s="332"/>
      <c r="X1261" s="332"/>
      <c r="Y1261" s="332"/>
      <c r="Z1261" s="332"/>
      <c r="AA1261" s="332"/>
      <c r="AB1261" s="332"/>
      <c r="AC1261" s="332"/>
      <c r="AD1261" s="332"/>
      <c r="AE1261" s="332"/>
      <c r="AF1261" s="332"/>
      <c r="AG1261" s="332"/>
      <c r="AH1261" s="332"/>
      <c r="AI1261" s="332"/>
      <c r="AJ1261" s="332"/>
      <c r="AK1261" s="332"/>
      <c r="AL1261" s="332"/>
    </row>
    <row r="1262" spans="10:38" ht="12.75">
      <c r="J1262" s="332"/>
      <c r="K1262" s="332"/>
      <c r="L1262" s="332"/>
      <c r="M1262" s="332"/>
      <c r="N1262" s="332"/>
      <c r="O1262" s="332"/>
      <c r="P1262" s="332"/>
      <c r="Q1262" s="332"/>
      <c r="R1262" s="332"/>
      <c r="S1262" s="332"/>
      <c r="T1262" s="332"/>
      <c r="U1262" s="332"/>
      <c r="V1262" s="332"/>
      <c r="W1262" s="332"/>
      <c r="X1262" s="332"/>
      <c r="Y1262" s="332"/>
      <c r="Z1262" s="332"/>
      <c r="AA1262" s="332"/>
      <c r="AB1262" s="332"/>
      <c r="AC1262" s="332"/>
      <c r="AD1262" s="332"/>
      <c r="AE1262" s="332"/>
      <c r="AF1262" s="332"/>
      <c r="AG1262" s="332"/>
      <c r="AH1262" s="332"/>
      <c r="AI1262" s="332"/>
      <c r="AJ1262" s="332"/>
      <c r="AK1262" s="332"/>
      <c r="AL1262" s="332"/>
    </row>
    <row r="1263" spans="10:38" ht="12.75">
      <c r="J1263" s="332"/>
      <c r="K1263" s="332"/>
      <c r="L1263" s="332"/>
      <c r="M1263" s="332"/>
      <c r="N1263" s="332"/>
      <c r="O1263" s="332"/>
      <c r="P1263" s="332"/>
      <c r="Q1263" s="332"/>
      <c r="R1263" s="332"/>
      <c r="S1263" s="332"/>
      <c r="T1263" s="332"/>
      <c r="U1263" s="332"/>
      <c r="V1263" s="332"/>
      <c r="W1263" s="332"/>
      <c r="X1263" s="332"/>
      <c r="Y1263" s="332"/>
      <c r="Z1263" s="332"/>
      <c r="AA1263" s="332"/>
      <c r="AB1263" s="332"/>
      <c r="AC1263" s="332"/>
      <c r="AD1263" s="332"/>
      <c r="AE1263" s="332"/>
      <c r="AF1263" s="332"/>
      <c r="AG1263" s="332"/>
      <c r="AH1263" s="332"/>
      <c r="AI1263" s="332"/>
      <c r="AJ1263" s="332"/>
      <c r="AK1263" s="332"/>
      <c r="AL1263" s="332"/>
    </row>
    <row r="1264" spans="10:38" ht="12.75">
      <c r="J1264" s="332"/>
      <c r="K1264" s="332"/>
      <c r="L1264" s="332"/>
      <c r="M1264" s="332"/>
      <c r="N1264" s="332"/>
      <c r="O1264" s="332"/>
      <c r="P1264" s="332"/>
      <c r="Q1264" s="332"/>
      <c r="R1264" s="332"/>
      <c r="S1264" s="332"/>
      <c r="T1264" s="332"/>
      <c r="U1264" s="332"/>
      <c r="V1264" s="332"/>
      <c r="W1264" s="332"/>
      <c r="X1264" s="332"/>
      <c r="Y1264" s="332"/>
      <c r="Z1264" s="332"/>
      <c r="AA1264" s="332"/>
      <c r="AB1264" s="332"/>
      <c r="AC1264" s="332"/>
      <c r="AD1264" s="332"/>
      <c r="AE1264" s="332"/>
      <c r="AF1264" s="332"/>
      <c r="AG1264" s="332"/>
      <c r="AH1264" s="332"/>
      <c r="AI1264" s="332"/>
      <c r="AJ1264" s="332"/>
      <c r="AK1264" s="332"/>
      <c r="AL1264" s="332"/>
    </row>
    <row r="1265" spans="10:38" ht="12.75">
      <c r="J1265" s="332"/>
      <c r="K1265" s="332"/>
      <c r="L1265" s="332"/>
      <c r="M1265" s="332"/>
      <c r="N1265" s="332"/>
      <c r="O1265" s="332"/>
      <c r="P1265" s="332"/>
      <c r="Q1265" s="332"/>
      <c r="R1265" s="332"/>
      <c r="S1265" s="332"/>
      <c r="T1265" s="332"/>
      <c r="U1265" s="332"/>
      <c r="V1265" s="332"/>
      <c r="W1265" s="332"/>
      <c r="X1265" s="332"/>
      <c r="Y1265" s="332"/>
      <c r="Z1265" s="332"/>
      <c r="AA1265" s="332"/>
      <c r="AB1265" s="332"/>
      <c r="AC1265" s="332"/>
      <c r="AD1265" s="332"/>
      <c r="AE1265" s="332"/>
      <c r="AF1265" s="332"/>
      <c r="AG1265" s="332"/>
      <c r="AH1265" s="332"/>
      <c r="AI1265" s="332"/>
      <c r="AJ1265" s="332"/>
      <c r="AK1265" s="332"/>
      <c r="AL1265" s="332"/>
    </row>
    <row r="1266" spans="10:38" ht="12.75">
      <c r="J1266" s="332"/>
      <c r="K1266" s="332"/>
      <c r="L1266" s="332"/>
      <c r="M1266" s="332"/>
      <c r="N1266" s="332"/>
      <c r="O1266" s="332"/>
      <c r="P1266" s="332"/>
      <c r="Q1266" s="332"/>
      <c r="R1266" s="332"/>
      <c r="S1266" s="332"/>
      <c r="T1266" s="332"/>
      <c r="U1266" s="332"/>
      <c r="V1266" s="332"/>
      <c r="W1266" s="332"/>
      <c r="X1266" s="332"/>
      <c r="Y1266" s="332"/>
      <c r="Z1266" s="332"/>
      <c r="AA1266" s="332"/>
      <c r="AB1266" s="332"/>
      <c r="AC1266" s="332"/>
      <c r="AD1266" s="332"/>
      <c r="AE1266" s="332"/>
      <c r="AF1266" s="332"/>
      <c r="AG1266" s="332"/>
      <c r="AH1266" s="332"/>
      <c r="AI1266" s="332"/>
      <c r="AJ1266" s="332"/>
      <c r="AK1266" s="332"/>
      <c r="AL1266" s="332"/>
    </row>
    <row r="1267" spans="10:38" ht="12.75">
      <c r="J1267" s="332"/>
      <c r="K1267" s="332"/>
      <c r="L1267" s="332"/>
      <c r="M1267" s="332"/>
      <c r="N1267" s="332"/>
      <c r="O1267" s="332"/>
      <c r="P1267" s="332"/>
      <c r="Q1267" s="332"/>
      <c r="R1267" s="332"/>
      <c r="S1267" s="332"/>
      <c r="T1267" s="332"/>
      <c r="U1267" s="332"/>
      <c r="V1267" s="332"/>
      <c r="W1267" s="332"/>
      <c r="X1267" s="332"/>
      <c r="Y1267" s="332"/>
      <c r="Z1267" s="332"/>
      <c r="AA1267" s="332"/>
      <c r="AB1267" s="332"/>
      <c r="AC1267" s="332"/>
      <c r="AD1267" s="332"/>
      <c r="AE1267" s="332"/>
      <c r="AF1267" s="332"/>
      <c r="AG1267" s="332"/>
      <c r="AH1267" s="332"/>
      <c r="AI1267" s="332"/>
      <c r="AJ1267" s="332"/>
      <c r="AK1267" s="332"/>
      <c r="AL1267" s="332"/>
    </row>
    <row r="1268" spans="10:38" ht="12.75">
      <c r="J1268" s="332"/>
      <c r="K1268" s="332"/>
      <c r="L1268" s="332"/>
      <c r="M1268" s="332"/>
      <c r="N1268" s="332"/>
      <c r="O1268" s="332"/>
      <c r="P1268" s="332"/>
      <c r="Q1268" s="332"/>
      <c r="R1268" s="332"/>
      <c r="S1268" s="332"/>
      <c r="T1268" s="332"/>
      <c r="U1268" s="332"/>
      <c r="V1268" s="332"/>
      <c r="W1268" s="332"/>
      <c r="X1268" s="332"/>
      <c r="Y1268" s="332"/>
      <c r="Z1268" s="332"/>
      <c r="AA1268" s="332"/>
      <c r="AB1268" s="332"/>
      <c r="AC1268" s="332"/>
      <c r="AD1268" s="332"/>
      <c r="AE1268" s="332"/>
      <c r="AF1268" s="332"/>
      <c r="AG1268" s="332"/>
      <c r="AH1268" s="332"/>
      <c r="AI1268" s="332"/>
      <c r="AJ1268" s="332"/>
      <c r="AK1268" s="332"/>
      <c r="AL1268" s="332"/>
    </row>
    <row r="1269" spans="10:38" ht="12.75">
      <c r="J1269" s="332"/>
      <c r="K1269" s="332"/>
      <c r="L1269" s="332"/>
      <c r="M1269" s="332"/>
      <c r="N1269" s="332"/>
      <c r="O1269" s="332"/>
      <c r="P1269" s="332"/>
      <c r="Q1269" s="332"/>
      <c r="R1269" s="332"/>
      <c r="S1269" s="332"/>
      <c r="T1269" s="332"/>
      <c r="U1269" s="332"/>
      <c r="V1269" s="332"/>
      <c r="W1269" s="332"/>
      <c r="X1269" s="332"/>
      <c r="Y1269" s="332"/>
      <c r="Z1269" s="332"/>
      <c r="AA1269" s="332"/>
      <c r="AB1269" s="332"/>
      <c r="AC1269" s="332"/>
      <c r="AD1269" s="332"/>
      <c r="AE1269" s="332"/>
      <c r="AF1269" s="332"/>
      <c r="AG1269" s="332"/>
      <c r="AH1269" s="332"/>
      <c r="AI1269" s="332"/>
      <c r="AJ1269" s="332"/>
      <c r="AK1269" s="332"/>
      <c r="AL1269" s="332"/>
    </row>
    <row r="1270" spans="10:38" ht="12.75">
      <c r="J1270" s="332"/>
      <c r="K1270" s="332"/>
      <c r="L1270" s="332"/>
      <c r="M1270" s="332"/>
      <c r="N1270" s="332"/>
      <c r="O1270" s="332"/>
      <c r="P1270" s="332"/>
      <c r="Q1270" s="332"/>
      <c r="R1270" s="332"/>
      <c r="S1270" s="332"/>
      <c r="T1270" s="332"/>
      <c r="U1270" s="332"/>
      <c r="V1270" s="332"/>
      <c r="W1270" s="332"/>
      <c r="X1270" s="332"/>
      <c r="Y1270" s="332"/>
      <c r="Z1270" s="332"/>
      <c r="AA1270" s="332"/>
      <c r="AB1270" s="332"/>
      <c r="AC1270" s="332"/>
      <c r="AD1270" s="332"/>
      <c r="AE1270" s="332"/>
      <c r="AF1270" s="332"/>
      <c r="AG1270" s="332"/>
      <c r="AH1270" s="332"/>
      <c r="AI1270" s="332"/>
      <c r="AJ1270" s="332"/>
      <c r="AK1270" s="332"/>
      <c r="AL1270" s="332"/>
    </row>
    <row r="1271" spans="10:38" ht="12.75">
      <c r="J1271" s="332"/>
      <c r="K1271" s="332"/>
      <c r="L1271" s="332"/>
      <c r="M1271" s="332"/>
      <c r="N1271" s="332"/>
      <c r="O1271" s="332"/>
      <c r="P1271" s="332"/>
      <c r="Q1271" s="332"/>
      <c r="R1271" s="332"/>
      <c r="S1271" s="332"/>
      <c r="T1271" s="332"/>
      <c r="U1271" s="332"/>
      <c r="V1271" s="332"/>
      <c r="W1271" s="332"/>
      <c r="X1271" s="332"/>
      <c r="Y1271" s="332"/>
      <c r="Z1271" s="332"/>
      <c r="AA1271" s="332"/>
      <c r="AB1271" s="332"/>
      <c r="AC1271" s="332"/>
      <c r="AD1271" s="332"/>
      <c r="AE1271" s="332"/>
      <c r="AF1271" s="332"/>
      <c r="AG1271" s="332"/>
      <c r="AH1271" s="332"/>
      <c r="AI1271" s="332"/>
      <c r="AJ1271" s="332"/>
      <c r="AK1271" s="332"/>
      <c r="AL1271" s="332"/>
    </row>
    <row r="1272" spans="10:38" ht="12.75">
      <c r="J1272" s="332"/>
      <c r="K1272" s="332"/>
      <c r="L1272" s="332"/>
      <c r="M1272" s="332"/>
      <c r="N1272" s="332"/>
      <c r="O1272" s="332"/>
      <c r="P1272" s="332"/>
      <c r="Q1272" s="332"/>
      <c r="R1272" s="332"/>
      <c r="S1272" s="332"/>
      <c r="T1272" s="332"/>
      <c r="U1272" s="332"/>
      <c r="V1272" s="332"/>
      <c r="W1272" s="332"/>
      <c r="X1272" s="332"/>
      <c r="Y1272" s="332"/>
      <c r="Z1272" s="332"/>
      <c r="AA1272" s="332"/>
      <c r="AB1272" s="332"/>
      <c r="AC1272" s="332"/>
      <c r="AD1272" s="332"/>
      <c r="AE1272" s="332"/>
      <c r="AF1272" s="332"/>
      <c r="AG1272" s="332"/>
      <c r="AH1272" s="332"/>
      <c r="AI1272" s="332"/>
      <c r="AJ1272" s="332"/>
      <c r="AK1272" s="332"/>
      <c r="AL1272" s="332"/>
    </row>
    <row r="1273" spans="10:38" ht="12.75">
      <c r="J1273" s="332"/>
      <c r="K1273" s="332"/>
      <c r="L1273" s="332"/>
      <c r="M1273" s="332"/>
      <c r="N1273" s="332"/>
      <c r="O1273" s="332"/>
      <c r="P1273" s="332"/>
      <c r="Q1273" s="332"/>
      <c r="R1273" s="332"/>
      <c r="S1273" s="332"/>
      <c r="T1273" s="332"/>
      <c r="U1273" s="332"/>
      <c r="V1273" s="332"/>
      <c r="W1273" s="332"/>
      <c r="X1273" s="332"/>
      <c r="Y1273" s="332"/>
      <c r="Z1273" s="332"/>
      <c r="AA1273" s="332"/>
      <c r="AB1273" s="332"/>
      <c r="AC1273" s="332"/>
      <c r="AD1273" s="332"/>
      <c r="AE1273" s="332"/>
      <c r="AF1273" s="332"/>
      <c r="AG1273" s="332"/>
      <c r="AH1273" s="332"/>
      <c r="AI1273" s="332"/>
      <c r="AJ1273" s="332"/>
      <c r="AK1273" s="332"/>
      <c r="AL1273" s="332"/>
    </row>
    <row r="1274" spans="10:38" ht="12.75">
      <c r="J1274" s="332"/>
      <c r="K1274" s="332"/>
      <c r="L1274" s="332"/>
      <c r="M1274" s="332"/>
      <c r="N1274" s="332"/>
      <c r="O1274" s="332"/>
      <c r="P1274" s="332"/>
      <c r="Q1274" s="332"/>
      <c r="R1274" s="332"/>
      <c r="S1274" s="332"/>
      <c r="T1274" s="332"/>
      <c r="U1274" s="332"/>
      <c r="V1274" s="332"/>
      <c r="W1274" s="332"/>
      <c r="X1274" s="332"/>
      <c r="Y1274" s="332"/>
      <c r="Z1274" s="332"/>
      <c r="AA1274" s="332"/>
      <c r="AB1274" s="332"/>
      <c r="AC1274" s="332"/>
      <c r="AD1274" s="332"/>
      <c r="AE1274" s="332"/>
      <c r="AF1274" s="332"/>
      <c r="AG1274" s="332"/>
      <c r="AH1274" s="332"/>
      <c r="AI1274" s="332"/>
      <c r="AJ1274" s="332"/>
      <c r="AK1274" s="332"/>
      <c r="AL1274" s="332"/>
    </row>
    <row r="1275" spans="10:38" ht="12.75">
      <c r="J1275" s="332"/>
      <c r="K1275" s="332"/>
      <c r="L1275" s="332"/>
      <c r="M1275" s="332"/>
      <c r="N1275" s="332"/>
      <c r="O1275" s="332"/>
      <c r="P1275" s="332"/>
      <c r="Q1275" s="332"/>
      <c r="R1275" s="332"/>
      <c r="S1275" s="332"/>
      <c r="T1275" s="332"/>
      <c r="U1275" s="332"/>
      <c r="V1275" s="332"/>
      <c r="W1275" s="332"/>
      <c r="X1275" s="332"/>
      <c r="Y1275" s="332"/>
      <c r="Z1275" s="332"/>
      <c r="AA1275" s="332"/>
      <c r="AB1275" s="332"/>
      <c r="AC1275" s="332"/>
      <c r="AD1275" s="332"/>
      <c r="AE1275" s="332"/>
      <c r="AF1275" s="332"/>
      <c r="AG1275" s="332"/>
      <c r="AH1275" s="332"/>
      <c r="AI1275" s="332"/>
      <c r="AJ1275" s="332"/>
      <c r="AK1275" s="332"/>
      <c r="AL1275" s="332"/>
    </row>
    <row r="1276" spans="10:38" ht="12.75">
      <c r="J1276" s="332"/>
      <c r="K1276" s="332"/>
      <c r="L1276" s="332"/>
      <c r="M1276" s="332"/>
      <c r="N1276" s="332"/>
      <c r="O1276" s="332"/>
      <c r="P1276" s="332"/>
      <c r="Q1276" s="332"/>
      <c r="R1276" s="332"/>
      <c r="S1276" s="332"/>
      <c r="T1276" s="332"/>
      <c r="U1276" s="332"/>
      <c r="V1276" s="332"/>
      <c r="W1276" s="332"/>
      <c r="X1276" s="332"/>
      <c r="Y1276" s="332"/>
      <c r="Z1276" s="332"/>
      <c r="AA1276" s="332"/>
      <c r="AB1276" s="332"/>
      <c r="AC1276" s="332"/>
      <c r="AD1276" s="332"/>
      <c r="AE1276" s="332"/>
      <c r="AF1276" s="332"/>
      <c r="AG1276" s="332"/>
      <c r="AH1276" s="332"/>
      <c r="AI1276" s="332"/>
      <c r="AJ1276" s="332"/>
      <c r="AK1276" s="332"/>
      <c r="AL1276" s="332"/>
    </row>
    <row r="1277" spans="10:38" ht="12.75">
      <c r="J1277" s="332"/>
      <c r="K1277" s="332"/>
      <c r="L1277" s="332"/>
      <c r="M1277" s="332"/>
      <c r="N1277" s="332"/>
      <c r="O1277" s="332"/>
      <c r="P1277" s="332"/>
      <c r="Q1277" s="332"/>
      <c r="R1277" s="332"/>
      <c r="S1277" s="332"/>
      <c r="T1277" s="332"/>
      <c r="U1277" s="332"/>
      <c r="V1277" s="332"/>
      <c r="W1277" s="332"/>
      <c r="X1277" s="332"/>
      <c r="Y1277" s="332"/>
      <c r="Z1277" s="332"/>
      <c r="AA1277" s="332"/>
      <c r="AB1277" s="332"/>
      <c r="AC1277" s="332"/>
      <c r="AD1277" s="332"/>
      <c r="AE1277" s="332"/>
      <c r="AF1277" s="332"/>
      <c r="AG1277" s="332"/>
      <c r="AH1277" s="332"/>
      <c r="AI1277" s="332"/>
      <c r="AJ1277" s="332"/>
      <c r="AK1277" s="332"/>
      <c r="AL1277" s="332"/>
    </row>
    <row r="1278" spans="10:38" ht="12.75">
      <c r="J1278" s="332"/>
      <c r="K1278" s="332"/>
      <c r="L1278" s="332"/>
      <c r="M1278" s="332"/>
      <c r="N1278" s="332"/>
      <c r="O1278" s="332"/>
      <c r="P1278" s="332"/>
      <c r="Q1278" s="332"/>
      <c r="R1278" s="332"/>
      <c r="S1278" s="332"/>
      <c r="T1278" s="332"/>
      <c r="U1278" s="332"/>
      <c r="V1278" s="332"/>
      <c r="W1278" s="332"/>
      <c r="X1278" s="332"/>
      <c r="Y1278" s="332"/>
      <c r="Z1278" s="332"/>
      <c r="AA1278" s="332"/>
      <c r="AB1278" s="332"/>
      <c r="AC1278" s="332"/>
      <c r="AD1278" s="332"/>
      <c r="AE1278" s="332"/>
      <c r="AF1278" s="332"/>
      <c r="AG1278" s="332"/>
      <c r="AH1278" s="332"/>
      <c r="AI1278" s="332"/>
      <c r="AJ1278" s="332"/>
      <c r="AK1278" s="332"/>
      <c r="AL1278" s="332"/>
    </row>
    <row r="1279" spans="10:38" ht="12.75">
      <c r="J1279" s="332"/>
      <c r="K1279" s="332"/>
      <c r="L1279" s="332"/>
      <c r="M1279" s="332"/>
      <c r="N1279" s="332"/>
      <c r="O1279" s="332"/>
      <c r="P1279" s="332"/>
      <c r="Q1279" s="332"/>
      <c r="R1279" s="332"/>
      <c r="S1279" s="332"/>
      <c r="T1279" s="332"/>
      <c r="U1279" s="332"/>
      <c r="V1279" s="332"/>
      <c r="W1279" s="332"/>
      <c r="X1279" s="332"/>
      <c r="Y1279" s="332"/>
      <c r="Z1279" s="332"/>
      <c r="AA1279" s="332"/>
      <c r="AB1279" s="332"/>
      <c r="AC1279" s="332"/>
      <c r="AD1279" s="332"/>
      <c r="AE1279" s="332"/>
      <c r="AF1279" s="332"/>
      <c r="AG1279" s="332"/>
      <c r="AH1279" s="332"/>
      <c r="AI1279" s="332"/>
      <c r="AJ1279" s="332"/>
      <c r="AK1279" s="332"/>
      <c r="AL1279" s="332"/>
    </row>
    <row r="1280" spans="10:38" ht="12.75">
      <c r="J1280" s="332"/>
      <c r="K1280" s="332"/>
      <c r="L1280" s="332"/>
      <c r="M1280" s="332"/>
      <c r="N1280" s="332"/>
      <c r="O1280" s="332"/>
      <c r="P1280" s="332"/>
      <c r="Q1280" s="332"/>
      <c r="R1280" s="332"/>
      <c r="S1280" s="332"/>
      <c r="T1280" s="332"/>
      <c r="U1280" s="332"/>
      <c r="V1280" s="332"/>
      <c r="W1280" s="332"/>
      <c r="X1280" s="332"/>
      <c r="Y1280" s="332"/>
      <c r="Z1280" s="332"/>
      <c r="AA1280" s="332"/>
      <c r="AB1280" s="332"/>
      <c r="AC1280" s="332"/>
      <c r="AD1280" s="332"/>
      <c r="AE1280" s="332"/>
      <c r="AF1280" s="332"/>
      <c r="AG1280" s="332"/>
      <c r="AH1280" s="332"/>
      <c r="AI1280" s="332"/>
      <c r="AJ1280" s="332"/>
      <c r="AK1280" s="332"/>
      <c r="AL1280" s="332"/>
    </row>
    <row r="1281" spans="10:38" ht="12.75">
      <c r="J1281" s="332"/>
      <c r="K1281" s="332"/>
      <c r="L1281" s="332"/>
      <c r="M1281" s="332"/>
      <c r="N1281" s="332"/>
      <c r="O1281" s="332"/>
      <c r="P1281" s="332"/>
      <c r="Q1281" s="332"/>
      <c r="R1281" s="332"/>
      <c r="S1281" s="332"/>
      <c r="T1281" s="332"/>
      <c r="U1281" s="332"/>
      <c r="V1281" s="332"/>
      <c r="W1281" s="332"/>
      <c r="X1281" s="332"/>
      <c r="Y1281" s="332"/>
      <c r="Z1281" s="332"/>
      <c r="AA1281" s="332"/>
      <c r="AB1281" s="332"/>
      <c r="AC1281" s="332"/>
      <c r="AD1281" s="332"/>
      <c r="AE1281" s="332"/>
      <c r="AF1281" s="332"/>
      <c r="AG1281" s="332"/>
      <c r="AH1281" s="332"/>
      <c r="AI1281" s="332"/>
      <c r="AJ1281" s="332"/>
      <c r="AK1281" s="332"/>
      <c r="AL1281" s="332"/>
    </row>
    <row r="1282" spans="10:38" ht="12.75">
      <c r="J1282" s="332"/>
      <c r="K1282" s="332"/>
      <c r="L1282" s="332"/>
      <c r="M1282" s="332"/>
      <c r="N1282" s="332"/>
      <c r="O1282" s="332"/>
      <c r="P1282" s="332"/>
      <c r="Q1282" s="332"/>
      <c r="R1282" s="332"/>
      <c r="S1282" s="332"/>
      <c r="T1282" s="332"/>
      <c r="U1282" s="332"/>
      <c r="V1282" s="332"/>
      <c r="W1282" s="332"/>
      <c r="X1282" s="332"/>
      <c r="Y1282" s="332"/>
      <c r="Z1282" s="332"/>
      <c r="AA1282" s="332"/>
      <c r="AB1282" s="332"/>
      <c r="AC1282" s="332"/>
      <c r="AD1282" s="332"/>
      <c r="AE1282" s="332"/>
      <c r="AF1282" s="332"/>
      <c r="AG1282" s="332"/>
      <c r="AH1282" s="332"/>
      <c r="AI1282" s="332"/>
      <c r="AJ1282" s="332"/>
      <c r="AK1282" s="332"/>
      <c r="AL1282" s="332"/>
    </row>
    <row r="1283" spans="10:38" ht="12.75">
      <c r="J1283" s="332"/>
      <c r="K1283" s="332"/>
      <c r="L1283" s="332"/>
      <c r="M1283" s="332"/>
      <c r="N1283" s="332"/>
      <c r="O1283" s="332"/>
      <c r="P1283" s="332"/>
      <c r="Q1283" s="332"/>
      <c r="R1283" s="332"/>
      <c r="S1283" s="332"/>
      <c r="T1283" s="332"/>
      <c r="U1283" s="332"/>
      <c r="V1283" s="332"/>
      <c r="W1283" s="332"/>
      <c r="X1283" s="332"/>
      <c r="Y1283" s="332"/>
      <c r="Z1283" s="332"/>
      <c r="AA1283" s="332"/>
      <c r="AB1283" s="332"/>
      <c r="AC1283" s="332"/>
      <c r="AD1283" s="332"/>
      <c r="AE1283" s="332"/>
      <c r="AF1283" s="332"/>
      <c r="AG1283" s="332"/>
      <c r="AH1283" s="332"/>
      <c r="AI1283" s="332"/>
      <c r="AJ1283" s="332"/>
      <c r="AK1283" s="332"/>
      <c r="AL1283" s="332"/>
    </row>
    <row r="1284" spans="10:38" ht="12.75">
      <c r="J1284" s="332"/>
      <c r="K1284" s="332"/>
      <c r="L1284" s="332"/>
      <c r="M1284" s="332"/>
      <c r="N1284" s="332"/>
      <c r="O1284" s="332"/>
      <c r="P1284" s="332"/>
      <c r="Q1284" s="332"/>
      <c r="R1284" s="332"/>
      <c r="S1284" s="332"/>
      <c r="T1284" s="332"/>
      <c r="U1284" s="332"/>
      <c r="V1284" s="332"/>
      <c r="W1284" s="332"/>
      <c r="X1284" s="332"/>
      <c r="Y1284" s="332"/>
      <c r="Z1284" s="332"/>
      <c r="AA1284" s="332"/>
      <c r="AB1284" s="332"/>
      <c r="AC1284" s="332"/>
      <c r="AD1284" s="332"/>
      <c r="AE1284" s="332"/>
      <c r="AF1284" s="332"/>
      <c r="AG1284" s="332"/>
      <c r="AH1284" s="332"/>
      <c r="AI1284" s="332"/>
      <c r="AJ1284" s="332"/>
      <c r="AK1284" s="332"/>
      <c r="AL1284" s="332"/>
    </row>
    <row r="1285" spans="10:38" ht="12.75">
      <c r="J1285" s="332"/>
      <c r="K1285" s="332"/>
      <c r="L1285" s="332"/>
      <c r="M1285" s="332"/>
      <c r="N1285" s="332"/>
      <c r="O1285" s="332"/>
      <c r="P1285" s="332"/>
      <c r="Q1285" s="332"/>
      <c r="R1285" s="332"/>
      <c r="S1285" s="332"/>
      <c r="T1285" s="332"/>
      <c r="U1285" s="332"/>
      <c r="V1285" s="332"/>
      <c r="W1285" s="332"/>
      <c r="X1285" s="332"/>
      <c r="Y1285" s="332"/>
      <c r="Z1285" s="332"/>
      <c r="AA1285" s="332"/>
      <c r="AB1285" s="332"/>
      <c r="AC1285" s="332"/>
      <c r="AD1285" s="332"/>
      <c r="AE1285" s="332"/>
      <c r="AF1285" s="332"/>
      <c r="AG1285" s="332"/>
      <c r="AH1285" s="332"/>
      <c r="AI1285" s="332"/>
      <c r="AJ1285" s="332"/>
      <c r="AK1285" s="332"/>
      <c r="AL1285" s="332"/>
    </row>
    <row r="1286" spans="10:38" ht="12.75">
      <c r="J1286" s="332"/>
      <c r="K1286" s="332"/>
      <c r="L1286" s="332"/>
      <c r="M1286" s="332"/>
      <c r="N1286" s="332"/>
      <c r="O1286" s="332"/>
      <c r="P1286" s="332"/>
      <c r="Q1286" s="332"/>
      <c r="R1286" s="332"/>
      <c r="S1286" s="332"/>
      <c r="T1286" s="332"/>
      <c r="U1286" s="332"/>
      <c r="V1286" s="332"/>
      <c r="W1286" s="332"/>
      <c r="X1286" s="332"/>
      <c r="Y1286" s="332"/>
      <c r="Z1286" s="332"/>
      <c r="AA1286" s="332"/>
      <c r="AB1286" s="332"/>
      <c r="AC1286" s="332"/>
      <c r="AD1286" s="332"/>
      <c r="AE1286" s="332"/>
      <c r="AF1286" s="332"/>
      <c r="AG1286" s="332"/>
      <c r="AH1286" s="332"/>
      <c r="AI1286" s="332"/>
      <c r="AJ1286" s="332"/>
      <c r="AK1286" s="332"/>
      <c r="AL1286" s="332"/>
    </row>
    <row r="1287" spans="10:38" ht="12.75">
      <c r="J1287" s="332"/>
      <c r="K1287" s="332"/>
      <c r="L1287" s="332"/>
      <c r="M1287" s="332"/>
      <c r="N1287" s="332"/>
      <c r="O1287" s="332"/>
      <c r="P1287" s="332"/>
      <c r="Q1287" s="332"/>
      <c r="R1287" s="332"/>
      <c r="S1287" s="332"/>
      <c r="T1287" s="332"/>
      <c r="U1287" s="332"/>
      <c r="V1287" s="332"/>
      <c r="W1287" s="332"/>
      <c r="X1287" s="332"/>
      <c r="Y1287" s="332"/>
      <c r="Z1287" s="332"/>
      <c r="AA1287" s="332"/>
      <c r="AB1287" s="332"/>
      <c r="AC1287" s="332"/>
      <c r="AD1287" s="332"/>
      <c r="AE1287" s="332"/>
      <c r="AF1287" s="332"/>
      <c r="AG1287" s="332"/>
      <c r="AH1287" s="332"/>
      <c r="AI1287" s="332"/>
      <c r="AJ1287" s="332"/>
      <c r="AK1287" s="332"/>
      <c r="AL1287" s="332"/>
    </row>
    <row r="1288" spans="10:38" ht="12.75">
      <c r="J1288" s="332"/>
      <c r="K1288" s="332"/>
      <c r="L1288" s="332"/>
      <c r="M1288" s="332"/>
      <c r="N1288" s="332"/>
      <c r="O1288" s="332"/>
      <c r="P1288" s="332"/>
      <c r="Q1288" s="332"/>
      <c r="R1288" s="332"/>
      <c r="S1288" s="332"/>
      <c r="T1288" s="332"/>
      <c r="U1288" s="332"/>
      <c r="V1288" s="332"/>
      <c r="W1288" s="332"/>
      <c r="X1288" s="332"/>
      <c r="Y1288" s="332"/>
      <c r="Z1288" s="332"/>
      <c r="AA1288" s="332"/>
      <c r="AB1288" s="332"/>
      <c r="AC1288" s="332"/>
      <c r="AD1288" s="332"/>
      <c r="AE1288" s="332"/>
      <c r="AF1288" s="332"/>
      <c r="AG1288" s="332"/>
      <c r="AH1288" s="332"/>
      <c r="AI1288" s="332"/>
      <c r="AJ1288" s="332"/>
      <c r="AK1288" s="332"/>
      <c r="AL1288" s="332"/>
    </row>
    <row r="1289" spans="10:38" ht="12.75">
      <c r="J1289" s="332"/>
      <c r="K1289" s="332"/>
      <c r="L1289" s="332"/>
      <c r="M1289" s="332"/>
      <c r="N1289" s="332"/>
      <c r="O1289" s="332"/>
      <c r="P1289" s="332"/>
      <c r="Q1289" s="332"/>
      <c r="R1289" s="332"/>
      <c r="S1289" s="332"/>
      <c r="T1289" s="332"/>
      <c r="U1289" s="332"/>
      <c r="V1289" s="332"/>
      <c r="W1289" s="332"/>
      <c r="X1289" s="332"/>
      <c r="Y1289" s="332"/>
      <c r="Z1289" s="332"/>
      <c r="AA1289" s="332"/>
      <c r="AB1289" s="332"/>
      <c r="AC1289" s="332"/>
      <c r="AD1289" s="332"/>
      <c r="AE1289" s="332"/>
      <c r="AF1289" s="332"/>
      <c r="AG1289" s="332"/>
      <c r="AH1289" s="332"/>
      <c r="AI1289" s="332"/>
      <c r="AJ1289" s="332"/>
      <c r="AK1289" s="332"/>
      <c r="AL1289" s="332"/>
    </row>
    <row r="1290" spans="10:38" ht="12.75">
      <c r="J1290" s="332"/>
      <c r="K1290" s="332"/>
      <c r="L1290" s="332"/>
      <c r="M1290" s="332"/>
      <c r="N1290" s="332"/>
      <c r="O1290" s="332"/>
      <c r="P1290" s="332"/>
      <c r="Q1290" s="332"/>
      <c r="R1290" s="332"/>
      <c r="S1290" s="332"/>
      <c r="T1290" s="332"/>
      <c r="U1290" s="332"/>
      <c r="V1290" s="332"/>
      <c r="W1290" s="332"/>
      <c r="X1290" s="332"/>
      <c r="Y1290" s="332"/>
      <c r="Z1290" s="332"/>
      <c r="AA1290" s="332"/>
      <c r="AB1290" s="332"/>
      <c r="AC1290" s="332"/>
      <c r="AD1290" s="332"/>
      <c r="AE1290" s="332"/>
      <c r="AF1290" s="332"/>
      <c r="AG1290" s="332"/>
      <c r="AH1290" s="332"/>
      <c r="AI1290" s="332"/>
      <c r="AJ1290" s="332"/>
      <c r="AK1290" s="332"/>
      <c r="AL1290" s="332"/>
    </row>
    <row r="1291" spans="10:38" ht="12.75">
      <c r="J1291" s="332"/>
      <c r="K1291" s="332"/>
      <c r="L1291" s="332"/>
      <c r="M1291" s="332"/>
      <c r="N1291" s="332"/>
      <c r="O1291" s="332"/>
      <c r="P1291" s="332"/>
      <c r="Q1291" s="332"/>
      <c r="R1291" s="332"/>
      <c r="S1291" s="332"/>
      <c r="T1291" s="332"/>
      <c r="U1291" s="332"/>
      <c r="V1291" s="332"/>
      <c r="W1291" s="332"/>
      <c r="X1291" s="332"/>
      <c r="Y1291" s="332"/>
      <c r="Z1291" s="332"/>
      <c r="AA1291" s="332"/>
      <c r="AB1291" s="332"/>
      <c r="AC1291" s="332"/>
      <c r="AD1291" s="332"/>
      <c r="AE1291" s="332"/>
      <c r="AF1291" s="332"/>
      <c r="AG1291" s="332"/>
      <c r="AH1291" s="332"/>
      <c r="AI1291" s="332"/>
      <c r="AJ1291" s="332"/>
      <c r="AK1291" s="332"/>
      <c r="AL1291" s="332"/>
    </row>
    <row r="1292" spans="10:38" ht="12.75">
      <c r="J1292" s="332"/>
      <c r="K1292" s="332"/>
      <c r="L1292" s="332"/>
      <c r="M1292" s="332"/>
      <c r="N1292" s="332"/>
      <c r="O1292" s="332"/>
      <c r="P1292" s="332"/>
      <c r="Q1292" s="332"/>
      <c r="R1292" s="332"/>
      <c r="S1292" s="332"/>
      <c r="T1292" s="332"/>
      <c r="U1292" s="332"/>
      <c r="V1292" s="332"/>
      <c r="W1292" s="332"/>
      <c r="X1292" s="332"/>
      <c r="Y1292" s="332"/>
      <c r="Z1292" s="332"/>
      <c r="AA1292" s="332"/>
      <c r="AB1292" s="332"/>
      <c r="AC1292" s="332"/>
      <c r="AD1292" s="332"/>
      <c r="AE1292" s="332"/>
      <c r="AF1292" s="332"/>
      <c r="AG1292" s="332"/>
      <c r="AH1292" s="332"/>
      <c r="AI1292" s="332"/>
      <c r="AJ1292" s="332"/>
      <c r="AK1292" s="332"/>
      <c r="AL1292" s="332"/>
    </row>
    <row r="1293" spans="10:38" ht="12.75">
      <c r="J1293" s="332"/>
      <c r="K1293" s="332"/>
      <c r="L1293" s="332"/>
      <c r="M1293" s="332"/>
      <c r="N1293" s="332"/>
      <c r="O1293" s="332"/>
      <c r="P1293" s="332"/>
      <c r="Q1293" s="332"/>
      <c r="R1293" s="332"/>
      <c r="S1293" s="332"/>
      <c r="T1293" s="332"/>
      <c r="U1293" s="332"/>
      <c r="V1293" s="332"/>
      <c r="W1293" s="332"/>
      <c r="X1293" s="332"/>
      <c r="Y1293" s="332"/>
      <c r="Z1293" s="332"/>
      <c r="AA1293" s="332"/>
      <c r="AB1293" s="332"/>
      <c r="AC1293" s="332"/>
      <c r="AD1293" s="332"/>
      <c r="AE1293" s="332"/>
      <c r="AF1293" s="332"/>
      <c r="AG1293" s="332"/>
      <c r="AH1293" s="332"/>
      <c r="AI1293" s="332"/>
      <c r="AJ1293" s="332"/>
      <c r="AK1293" s="332"/>
      <c r="AL1293" s="332"/>
    </row>
    <row r="1294" spans="10:38" ht="12.75">
      <c r="J1294" s="332"/>
      <c r="K1294" s="332"/>
      <c r="L1294" s="332"/>
      <c r="M1294" s="332"/>
      <c r="N1294" s="332"/>
      <c r="O1294" s="332"/>
      <c r="P1294" s="332"/>
      <c r="Q1294" s="332"/>
      <c r="R1294" s="332"/>
      <c r="S1294" s="332"/>
      <c r="T1294" s="332"/>
      <c r="U1294" s="332"/>
      <c r="V1294" s="332"/>
      <c r="W1294" s="332"/>
      <c r="X1294" s="332"/>
      <c r="Y1294" s="332"/>
      <c r="Z1294" s="332"/>
      <c r="AA1294" s="332"/>
      <c r="AB1294" s="332"/>
      <c r="AC1294" s="332"/>
      <c r="AD1294" s="332"/>
      <c r="AE1294" s="332"/>
      <c r="AF1294" s="332"/>
      <c r="AG1294" s="332"/>
      <c r="AH1294" s="332"/>
      <c r="AI1294" s="332"/>
      <c r="AJ1294" s="332"/>
      <c r="AK1294" s="332"/>
      <c r="AL1294" s="332"/>
    </row>
    <row r="1295" spans="10:38" ht="12.75">
      <c r="J1295" s="332"/>
      <c r="K1295" s="332"/>
      <c r="L1295" s="332"/>
      <c r="M1295" s="332"/>
      <c r="N1295" s="332"/>
      <c r="O1295" s="332"/>
      <c r="P1295" s="332"/>
      <c r="Q1295" s="332"/>
      <c r="R1295" s="332"/>
      <c r="S1295" s="332"/>
      <c r="T1295" s="332"/>
      <c r="U1295" s="332"/>
      <c r="V1295" s="332"/>
      <c r="W1295" s="332"/>
      <c r="X1295" s="332"/>
      <c r="Y1295" s="332"/>
      <c r="Z1295" s="332"/>
      <c r="AA1295" s="332"/>
      <c r="AB1295" s="332"/>
      <c r="AC1295" s="332"/>
      <c r="AD1295" s="332"/>
      <c r="AE1295" s="332"/>
      <c r="AF1295" s="332"/>
      <c r="AG1295" s="332"/>
      <c r="AH1295" s="332"/>
      <c r="AI1295" s="332"/>
      <c r="AJ1295" s="332"/>
      <c r="AK1295" s="332"/>
      <c r="AL1295" s="332"/>
    </row>
    <row r="1296" spans="10:38" ht="12.75">
      <c r="J1296" s="332"/>
      <c r="K1296" s="332"/>
      <c r="L1296" s="332"/>
      <c r="M1296" s="332"/>
      <c r="N1296" s="332"/>
      <c r="O1296" s="332"/>
      <c r="P1296" s="332"/>
      <c r="Q1296" s="332"/>
      <c r="R1296" s="332"/>
      <c r="S1296" s="332"/>
      <c r="T1296" s="332"/>
      <c r="U1296" s="332"/>
      <c r="V1296" s="332"/>
      <c r="W1296" s="332"/>
      <c r="X1296" s="332"/>
      <c r="Y1296" s="332"/>
      <c r="Z1296" s="332"/>
      <c r="AA1296" s="332"/>
      <c r="AB1296" s="332"/>
      <c r="AC1296" s="332"/>
      <c r="AD1296" s="332"/>
      <c r="AE1296" s="332"/>
      <c r="AF1296" s="332"/>
      <c r="AG1296" s="332"/>
      <c r="AH1296" s="332"/>
      <c r="AI1296" s="332"/>
      <c r="AJ1296" s="332"/>
      <c r="AK1296" s="332"/>
      <c r="AL1296" s="332"/>
    </row>
    <row r="1297" spans="10:38" ht="12.75">
      <c r="J1297" s="332"/>
      <c r="K1297" s="332"/>
      <c r="L1297" s="332"/>
      <c r="M1297" s="332"/>
      <c r="N1297" s="332"/>
      <c r="O1297" s="332"/>
      <c r="P1297" s="332"/>
      <c r="Q1297" s="332"/>
      <c r="R1297" s="332"/>
      <c r="S1297" s="332"/>
      <c r="T1297" s="332"/>
      <c r="U1297" s="332"/>
      <c r="V1297" s="332"/>
      <c r="W1297" s="332"/>
      <c r="X1297" s="332"/>
      <c r="Y1297" s="332"/>
      <c r="Z1297" s="332"/>
      <c r="AA1297" s="332"/>
      <c r="AB1297" s="332"/>
      <c r="AC1297" s="332"/>
      <c r="AD1297" s="332"/>
      <c r="AE1297" s="332"/>
      <c r="AF1297" s="332"/>
      <c r="AG1297" s="332"/>
      <c r="AH1297" s="332"/>
      <c r="AI1297" s="332"/>
      <c r="AJ1297" s="332"/>
      <c r="AK1297" s="332"/>
      <c r="AL1297" s="332"/>
    </row>
    <row r="1298" spans="10:38" ht="12.75">
      <c r="J1298" s="332"/>
      <c r="K1298" s="332"/>
      <c r="L1298" s="332"/>
      <c r="M1298" s="332"/>
      <c r="N1298" s="332"/>
      <c r="O1298" s="332"/>
      <c r="P1298" s="332"/>
      <c r="Q1298" s="332"/>
      <c r="R1298" s="332"/>
      <c r="S1298" s="332"/>
      <c r="T1298" s="332"/>
      <c r="U1298" s="332"/>
      <c r="V1298" s="332"/>
      <c r="W1298" s="332"/>
      <c r="X1298" s="332"/>
      <c r="Y1298" s="332"/>
      <c r="Z1298" s="332"/>
      <c r="AA1298" s="332"/>
      <c r="AB1298" s="332"/>
      <c r="AC1298" s="332"/>
      <c r="AD1298" s="332"/>
      <c r="AE1298" s="332"/>
      <c r="AF1298" s="332"/>
      <c r="AG1298" s="332"/>
      <c r="AH1298" s="332"/>
      <c r="AI1298" s="332"/>
      <c r="AJ1298" s="332"/>
      <c r="AK1298" s="332"/>
      <c r="AL1298" s="332"/>
    </row>
    <row r="1299" spans="10:38" ht="12.75">
      <c r="J1299" s="332"/>
      <c r="K1299" s="332"/>
      <c r="L1299" s="332"/>
      <c r="M1299" s="332"/>
      <c r="N1299" s="332"/>
      <c r="O1299" s="332"/>
      <c r="P1299" s="332"/>
      <c r="Q1299" s="332"/>
      <c r="R1299" s="332"/>
      <c r="S1299" s="332"/>
      <c r="T1299" s="332"/>
      <c r="U1299" s="332"/>
      <c r="V1299" s="332"/>
      <c r="W1299" s="332"/>
      <c r="X1299" s="332"/>
      <c r="Y1299" s="332"/>
      <c r="Z1299" s="332"/>
      <c r="AA1299" s="332"/>
      <c r="AB1299" s="332"/>
      <c r="AC1299" s="332"/>
      <c r="AD1299" s="332"/>
      <c r="AE1299" s="332"/>
      <c r="AF1299" s="332"/>
      <c r="AG1299" s="332"/>
      <c r="AH1299" s="332"/>
      <c r="AI1299" s="332"/>
      <c r="AJ1299" s="332"/>
      <c r="AK1299" s="332"/>
      <c r="AL1299" s="332"/>
    </row>
    <row r="1300" spans="10:38" ht="12.75">
      <c r="J1300" s="332"/>
      <c r="K1300" s="332"/>
      <c r="L1300" s="332"/>
      <c r="M1300" s="332"/>
      <c r="N1300" s="332"/>
      <c r="O1300" s="332"/>
      <c r="P1300" s="332"/>
      <c r="Q1300" s="332"/>
      <c r="R1300" s="332"/>
      <c r="S1300" s="332"/>
      <c r="T1300" s="332"/>
      <c r="U1300" s="332"/>
      <c r="V1300" s="332"/>
      <c r="W1300" s="332"/>
      <c r="X1300" s="332"/>
      <c r="Y1300" s="332"/>
      <c r="Z1300" s="332"/>
      <c r="AA1300" s="332"/>
      <c r="AB1300" s="332"/>
      <c r="AC1300" s="332"/>
      <c r="AD1300" s="332"/>
      <c r="AE1300" s="332"/>
      <c r="AF1300" s="332"/>
      <c r="AG1300" s="332"/>
      <c r="AH1300" s="332"/>
      <c r="AI1300" s="332"/>
      <c r="AJ1300" s="332"/>
      <c r="AK1300" s="332"/>
      <c r="AL1300" s="332"/>
    </row>
    <row r="1301" spans="10:38" ht="12.75">
      <c r="J1301" s="332"/>
      <c r="K1301" s="332"/>
      <c r="L1301" s="332"/>
      <c r="M1301" s="332"/>
      <c r="N1301" s="332"/>
      <c r="O1301" s="332"/>
      <c r="P1301" s="332"/>
      <c r="Q1301" s="332"/>
      <c r="R1301" s="332"/>
      <c r="S1301" s="332"/>
      <c r="T1301" s="332"/>
      <c r="U1301" s="332"/>
      <c r="V1301" s="332"/>
      <c r="W1301" s="332"/>
      <c r="X1301" s="332"/>
      <c r="Y1301" s="332"/>
      <c r="Z1301" s="332"/>
      <c r="AA1301" s="332"/>
      <c r="AB1301" s="332"/>
      <c r="AC1301" s="332"/>
      <c r="AD1301" s="332"/>
      <c r="AE1301" s="332"/>
      <c r="AF1301" s="332"/>
      <c r="AG1301" s="332"/>
      <c r="AH1301" s="332"/>
      <c r="AI1301" s="332"/>
      <c r="AJ1301" s="332"/>
      <c r="AK1301" s="332"/>
      <c r="AL1301" s="332"/>
    </row>
    <row r="1302" spans="10:38" ht="12.75">
      <c r="J1302" s="332"/>
      <c r="K1302" s="332"/>
      <c r="L1302" s="332"/>
      <c r="M1302" s="332"/>
      <c r="N1302" s="332"/>
      <c r="O1302" s="332"/>
      <c r="P1302" s="332"/>
      <c r="Q1302" s="332"/>
      <c r="R1302" s="332"/>
      <c r="S1302" s="332"/>
      <c r="T1302" s="332"/>
      <c r="U1302" s="332"/>
      <c r="V1302" s="332"/>
      <c r="W1302" s="332"/>
      <c r="X1302" s="332"/>
      <c r="Y1302" s="332"/>
      <c r="Z1302" s="332"/>
      <c r="AA1302" s="332"/>
      <c r="AB1302" s="332"/>
      <c r="AC1302" s="332"/>
      <c r="AD1302" s="332"/>
      <c r="AE1302" s="332"/>
      <c r="AF1302" s="332"/>
      <c r="AG1302" s="332"/>
      <c r="AH1302" s="332"/>
      <c r="AI1302" s="332"/>
      <c r="AJ1302" s="332"/>
      <c r="AK1302" s="332"/>
      <c r="AL1302" s="332"/>
    </row>
    <row r="1303" spans="10:38" ht="12.75">
      <c r="J1303" s="332"/>
      <c r="K1303" s="332"/>
      <c r="L1303" s="332"/>
      <c r="M1303" s="332"/>
      <c r="N1303" s="332"/>
      <c r="O1303" s="332"/>
      <c r="P1303" s="332"/>
      <c r="Q1303" s="332"/>
      <c r="R1303" s="332"/>
      <c r="S1303" s="332"/>
      <c r="T1303" s="332"/>
      <c r="U1303" s="332"/>
      <c r="V1303" s="332"/>
      <c r="W1303" s="332"/>
      <c r="X1303" s="332"/>
      <c r="Y1303" s="332"/>
      <c r="Z1303" s="332"/>
      <c r="AA1303" s="332"/>
      <c r="AB1303" s="332"/>
      <c r="AC1303" s="332"/>
      <c r="AD1303" s="332"/>
      <c r="AE1303" s="332"/>
      <c r="AF1303" s="332"/>
      <c r="AG1303" s="332"/>
      <c r="AH1303" s="332"/>
      <c r="AI1303" s="332"/>
      <c r="AJ1303" s="332"/>
      <c r="AK1303" s="332"/>
      <c r="AL1303" s="332"/>
    </row>
    <row r="1304" spans="10:38" ht="12.75">
      <c r="J1304" s="332"/>
      <c r="K1304" s="332"/>
      <c r="L1304" s="332"/>
      <c r="M1304" s="332"/>
      <c r="N1304" s="332"/>
      <c r="O1304" s="332"/>
      <c r="P1304" s="332"/>
      <c r="Q1304" s="332"/>
      <c r="R1304" s="332"/>
      <c r="S1304" s="332"/>
      <c r="T1304" s="332"/>
      <c r="U1304" s="332"/>
      <c r="V1304" s="332"/>
      <c r="W1304" s="332"/>
      <c r="X1304" s="332"/>
      <c r="Y1304" s="332"/>
      <c r="Z1304" s="332"/>
      <c r="AA1304" s="332"/>
      <c r="AB1304" s="332"/>
      <c r="AC1304" s="332"/>
      <c r="AD1304" s="332"/>
      <c r="AE1304" s="332"/>
      <c r="AF1304" s="332"/>
      <c r="AG1304" s="332"/>
      <c r="AH1304" s="332"/>
      <c r="AI1304" s="332"/>
      <c r="AJ1304" s="332"/>
      <c r="AK1304" s="332"/>
      <c r="AL1304" s="332"/>
    </row>
    <row r="1305" spans="10:38" ht="12.75">
      <c r="J1305" s="332"/>
      <c r="K1305" s="332"/>
      <c r="L1305" s="332"/>
      <c r="M1305" s="332"/>
      <c r="N1305" s="332"/>
      <c r="O1305" s="332"/>
      <c r="P1305" s="332"/>
      <c r="Q1305" s="332"/>
      <c r="R1305" s="332"/>
      <c r="S1305" s="332"/>
      <c r="T1305" s="332"/>
      <c r="U1305" s="332"/>
      <c r="V1305" s="332"/>
      <c r="W1305" s="332"/>
      <c r="X1305" s="332"/>
      <c r="Y1305" s="332"/>
      <c r="Z1305" s="332"/>
      <c r="AA1305" s="332"/>
      <c r="AB1305" s="332"/>
      <c r="AC1305" s="332"/>
      <c r="AD1305" s="332"/>
      <c r="AE1305" s="332"/>
      <c r="AF1305" s="332"/>
      <c r="AG1305" s="332"/>
      <c r="AH1305" s="332"/>
      <c r="AI1305" s="332"/>
      <c r="AJ1305" s="332"/>
      <c r="AK1305" s="332"/>
      <c r="AL1305" s="332"/>
    </row>
    <row r="1306" spans="10:38" ht="12.75">
      <c r="J1306" s="332"/>
      <c r="K1306" s="332"/>
      <c r="L1306" s="332"/>
      <c r="M1306" s="332"/>
      <c r="N1306" s="332"/>
      <c r="O1306" s="332"/>
      <c r="P1306" s="332"/>
      <c r="Q1306" s="332"/>
      <c r="R1306" s="332"/>
      <c r="S1306" s="332"/>
      <c r="T1306" s="332"/>
      <c r="U1306" s="332"/>
      <c r="V1306" s="332"/>
      <c r="W1306" s="332"/>
      <c r="X1306" s="332"/>
      <c r="Y1306" s="332"/>
      <c r="Z1306" s="332"/>
      <c r="AA1306" s="332"/>
      <c r="AB1306" s="332"/>
      <c r="AC1306" s="332"/>
      <c r="AD1306" s="332"/>
      <c r="AE1306" s="332"/>
      <c r="AF1306" s="332"/>
      <c r="AG1306" s="332"/>
      <c r="AH1306" s="332"/>
      <c r="AI1306" s="332"/>
      <c r="AJ1306" s="332"/>
      <c r="AK1306" s="332"/>
      <c r="AL1306" s="332"/>
    </row>
    <row r="1307" spans="10:38" ht="12.75">
      <c r="J1307" s="332"/>
      <c r="K1307" s="332"/>
      <c r="L1307" s="332"/>
      <c r="M1307" s="332"/>
      <c r="N1307" s="332"/>
      <c r="O1307" s="332"/>
      <c r="P1307" s="332"/>
      <c r="Q1307" s="332"/>
      <c r="R1307" s="332"/>
      <c r="S1307" s="332"/>
      <c r="T1307" s="332"/>
      <c r="U1307" s="332"/>
      <c r="V1307" s="332"/>
      <c r="W1307" s="332"/>
      <c r="X1307" s="332"/>
      <c r="Y1307" s="332"/>
      <c r="Z1307" s="332"/>
      <c r="AA1307" s="332"/>
      <c r="AB1307" s="332"/>
      <c r="AC1307" s="332"/>
      <c r="AD1307" s="332"/>
      <c r="AE1307" s="332"/>
      <c r="AF1307" s="332"/>
      <c r="AG1307" s="332"/>
      <c r="AH1307" s="332"/>
      <c r="AI1307" s="332"/>
      <c r="AJ1307" s="332"/>
      <c r="AK1307" s="332"/>
      <c r="AL1307" s="332"/>
    </row>
    <row r="1308" spans="10:38" ht="12.75">
      <c r="J1308" s="332"/>
      <c r="K1308" s="332"/>
      <c r="L1308" s="332"/>
      <c r="M1308" s="332"/>
      <c r="N1308" s="332"/>
      <c r="O1308" s="332"/>
      <c r="P1308" s="332"/>
      <c r="Q1308" s="332"/>
      <c r="R1308" s="332"/>
      <c r="S1308" s="332"/>
      <c r="T1308" s="332"/>
      <c r="U1308" s="332"/>
      <c r="V1308" s="332"/>
      <c r="W1308" s="332"/>
      <c r="X1308" s="332"/>
      <c r="Y1308" s="332"/>
      <c r="Z1308" s="332"/>
      <c r="AA1308" s="332"/>
      <c r="AB1308" s="332"/>
      <c r="AC1308" s="332"/>
      <c r="AD1308" s="332"/>
      <c r="AE1308" s="332"/>
      <c r="AF1308" s="332"/>
      <c r="AG1308" s="332"/>
      <c r="AH1308" s="332"/>
      <c r="AI1308" s="332"/>
      <c r="AJ1308" s="332"/>
      <c r="AK1308" s="332"/>
      <c r="AL1308" s="332"/>
    </row>
    <row r="1309" spans="10:38" ht="12.75">
      <c r="J1309" s="332"/>
      <c r="K1309" s="332"/>
      <c r="L1309" s="332"/>
      <c r="M1309" s="332"/>
      <c r="N1309" s="332"/>
      <c r="O1309" s="332"/>
      <c r="P1309" s="332"/>
      <c r="Q1309" s="332"/>
      <c r="R1309" s="332"/>
      <c r="S1309" s="332"/>
      <c r="T1309" s="332"/>
      <c r="U1309" s="332"/>
      <c r="V1309" s="332"/>
      <c r="W1309" s="332"/>
      <c r="X1309" s="332"/>
      <c r="Y1309" s="332"/>
      <c r="Z1309" s="332"/>
      <c r="AA1309" s="332"/>
      <c r="AB1309" s="332"/>
      <c r="AC1309" s="332"/>
      <c r="AD1309" s="332"/>
      <c r="AE1309" s="332"/>
      <c r="AF1309" s="332"/>
      <c r="AG1309" s="332"/>
      <c r="AH1309" s="332"/>
      <c r="AI1309" s="332"/>
      <c r="AJ1309" s="332"/>
      <c r="AK1309" s="332"/>
      <c r="AL1309" s="332"/>
    </row>
    <row r="1310" spans="10:38" ht="12.75">
      <c r="J1310" s="332"/>
      <c r="K1310" s="332"/>
      <c r="L1310" s="332"/>
      <c r="M1310" s="332"/>
      <c r="N1310" s="332"/>
      <c r="O1310" s="332"/>
      <c r="P1310" s="332"/>
      <c r="Q1310" s="332"/>
      <c r="R1310" s="332"/>
      <c r="S1310" s="332"/>
      <c r="T1310" s="332"/>
      <c r="U1310" s="332"/>
      <c r="V1310" s="332"/>
      <c r="W1310" s="332"/>
      <c r="X1310" s="332"/>
      <c r="Y1310" s="332"/>
      <c r="Z1310" s="332"/>
      <c r="AA1310" s="332"/>
      <c r="AB1310" s="332"/>
      <c r="AC1310" s="332"/>
      <c r="AD1310" s="332"/>
      <c r="AE1310" s="332"/>
      <c r="AF1310" s="332"/>
      <c r="AG1310" s="332"/>
      <c r="AH1310" s="332"/>
      <c r="AI1310" s="332"/>
      <c r="AJ1310" s="332"/>
      <c r="AK1310" s="332"/>
      <c r="AL1310" s="332"/>
    </row>
    <row r="1311" spans="10:38" ht="12.75">
      <c r="J1311" s="332"/>
      <c r="K1311" s="332"/>
      <c r="L1311" s="332"/>
      <c r="M1311" s="332"/>
      <c r="N1311" s="332"/>
      <c r="O1311" s="332"/>
      <c r="P1311" s="332"/>
      <c r="Q1311" s="332"/>
      <c r="R1311" s="332"/>
      <c r="S1311" s="332"/>
      <c r="T1311" s="332"/>
      <c r="U1311" s="332"/>
      <c r="V1311" s="332"/>
      <c r="W1311" s="332"/>
      <c r="X1311" s="332"/>
      <c r="Y1311" s="332"/>
      <c r="Z1311" s="332"/>
      <c r="AA1311" s="332"/>
      <c r="AB1311" s="332"/>
      <c r="AC1311" s="332"/>
      <c r="AD1311" s="332"/>
      <c r="AE1311" s="332"/>
      <c r="AF1311" s="332"/>
      <c r="AG1311" s="332"/>
      <c r="AH1311" s="332"/>
      <c r="AI1311" s="332"/>
      <c r="AJ1311" s="332"/>
      <c r="AK1311" s="332"/>
      <c r="AL1311" s="332"/>
    </row>
    <row r="1312" spans="10:38" ht="12.75">
      <c r="J1312" s="332"/>
      <c r="K1312" s="332"/>
      <c r="L1312" s="332"/>
      <c r="M1312" s="332"/>
      <c r="N1312" s="332"/>
      <c r="O1312" s="332"/>
      <c r="P1312" s="332"/>
      <c r="Q1312" s="332"/>
      <c r="R1312" s="332"/>
      <c r="S1312" s="332"/>
      <c r="T1312" s="332"/>
      <c r="U1312" s="332"/>
      <c r="V1312" s="332"/>
      <c r="W1312" s="332"/>
      <c r="X1312" s="332"/>
      <c r="Y1312" s="332"/>
      <c r="Z1312" s="332"/>
      <c r="AA1312" s="332"/>
      <c r="AB1312" s="332"/>
      <c r="AC1312" s="332"/>
      <c r="AD1312" s="332"/>
      <c r="AE1312" s="332"/>
      <c r="AF1312" s="332"/>
      <c r="AG1312" s="332"/>
      <c r="AH1312" s="332"/>
      <c r="AI1312" s="332"/>
      <c r="AJ1312" s="332"/>
      <c r="AK1312" s="332"/>
      <c r="AL1312" s="332"/>
    </row>
    <row r="1313" spans="10:38" ht="12.75">
      <c r="J1313" s="332"/>
      <c r="K1313" s="332"/>
      <c r="L1313" s="332"/>
      <c r="M1313" s="332"/>
      <c r="N1313" s="332"/>
      <c r="O1313" s="332"/>
      <c r="P1313" s="332"/>
      <c r="Q1313" s="332"/>
      <c r="R1313" s="332"/>
      <c r="S1313" s="332"/>
      <c r="T1313" s="332"/>
      <c r="U1313" s="332"/>
      <c r="V1313" s="332"/>
      <c r="W1313" s="332"/>
      <c r="X1313" s="332"/>
      <c r="Y1313" s="332"/>
      <c r="Z1313" s="332"/>
      <c r="AA1313" s="332"/>
      <c r="AB1313" s="332"/>
      <c r="AC1313" s="332"/>
      <c r="AD1313" s="332"/>
      <c r="AE1313" s="332"/>
      <c r="AF1313" s="332"/>
      <c r="AG1313" s="332"/>
      <c r="AH1313" s="332"/>
      <c r="AI1313" s="332"/>
      <c r="AJ1313" s="332"/>
      <c r="AK1313" s="332"/>
      <c r="AL1313" s="332"/>
    </row>
    <row r="1314" spans="10:38" ht="12.75">
      <c r="J1314" s="332"/>
      <c r="K1314" s="332"/>
      <c r="L1314" s="332"/>
      <c r="M1314" s="332"/>
      <c r="N1314" s="332"/>
      <c r="O1314" s="332"/>
      <c r="P1314" s="332"/>
      <c r="Q1314" s="332"/>
      <c r="R1314" s="332"/>
      <c r="S1314" s="332"/>
      <c r="T1314" s="332"/>
      <c r="U1314" s="332"/>
      <c r="V1314" s="332"/>
      <c r="W1314" s="332"/>
      <c r="X1314" s="332"/>
      <c r="Y1314" s="332"/>
      <c r="Z1314" s="332"/>
      <c r="AA1314" s="332"/>
      <c r="AB1314" s="332"/>
      <c r="AC1314" s="332"/>
      <c r="AD1314" s="332"/>
      <c r="AE1314" s="332"/>
      <c r="AF1314" s="332"/>
      <c r="AG1314" s="332"/>
      <c r="AH1314" s="332"/>
      <c r="AI1314" s="332"/>
      <c r="AJ1314" s="332"/>
      <c r="AK1314" s="332"/>
      <c r="AL1314" s="332"/>
    </row>
    <row r="1315" spans="10:38" ht="12.75">
      <c r="J1315" s="332"/>
      <c r="K1315" s="332"/>
      <c r="L1315" s="332"/>
      <c r="M1315" s="332"/>
      <c r="N1315" s="332"/>
      <c r="O1315" s="332"/>
      <c r="P1315" s="332"/>
      <c r="Q1315" s="332"/>
      <c r="R1315" s="332"/>
      <c r="S1315" s="332"/>
      <c r="T1315" s="332"/>
      <c r="U1315" s="332"/>
      <c r="V1315" s="332"/>
      <c r="W1315" s="332"/>
      <c r="X1315" s="332"/>
      <c r="Y1315" s="332"/>
      <c r="Z1315" s="332"/>
      <c r="AA1315" s="332"/>
      <c r="AB1315" s="332"/>
      <c r="AC1315" s="332"/>
      <c r="AD1315" s="332"/>
      <c r="AE1315" s="332"/>
      <c r="AF1315" s="332"/>
      <c r="AG1315" s="332"/>
      <c r="AH1315" s="332"/>
      <c r="AI1315" s="332"/>
      <c r="AJ1315" s="332"/>
      <c r="AK1315" s="332"/>
      <c r="AL1315" s="332"/>
    </row>
    <row r="1316" spans="10:38" ht="12.75">
      <c r="J1316" s="332"/>
      <c r="K1316" s="332"/>
      <c r="L1316" s="332"/>
      <c r="M1316" s="332"/>
      <c r="N1316" s="332"/>
      <c r="O1316" s="332"/>
      <c r="P1316" s="332"/>
      <c r="Q1316" s="332"/>
      <c r="R1316" s="332"/>
      <c r="S1316" s="332"/>
      <c r="T1316" s="332"/>
      <c r="U1316" s="332"/>
      <c r="V1316" s="332"/>
      <c r="W1316" s="332"/>
      <c r="X1316" s="332"/>
      <c r="Y1316" s="332"/>
      <c r="Z1316" s="332"/>
      <c r="AA1316" s="332"/>
      <c r="AB1316" s="332"/>
      <c r="AC1316" s="332"/>
      <c r="AD1316" s="332"/>
      <c r="AE1316" s="332"/>
      <c r="AF1316" s="332"/>
      <c r="AG1316" s="332"/>
      <c r="AH1316" s="332"/>
      <c r="AI1316" s="332"/>
      <c r="AJ1316" s="332"/>
      <c r="AK1316" s="332"/>
      <c r="AL1316" s="332"/>
    </row>
    <row r="1317" spans="10:38" ht="12.75">
      <c r="J1317" s="332"/>
      <c r="K1317" s="332"/>
      <c r="L1317" s="332"/>
      <c r="M1317" s="332"/>
      <c r="N1317" s="332"/>
      <c r="O1317" s="332"/>
      <c r="P1317" s="332"/>
      <c r="Q1317" s="332"/>
      <c r="R1317" s="332"/>
      <c r="S1317" s="332"/>
      <c r="T1317" s="332"/>
      <c r="U1317" s="332"/>
      <c r="V1317" s="332"/>
      <c r="W1317" s="332"/>
      <c r="X1317" s="332"/>
      <c r="Y1317" s="332"/>
      <c r="Z1317" s="332"/>
      <c r="AA1317" s="332"/>
      <c r="AB1317" s="332"/>
      <c r="AC1317" s="332"/>
      <c r="AD1317" s="332"/>
      <c r="AE1317" s="332"/>
      <c r="AF1317" s="332"/>
      <c r="AG1317" s="332"/>
      <c r="AH1317" s="332"/>
      <c r="AI1317" s="332"/>
      <c r="AJ1317" s="332"/>
      <c r="AK1317" s="332"/>
      <c r="AL1317" s="332"/>
    </row>
    <row r="1318" spans="10:38" ht="12.75">
      <c r="J1318" s="332"/>
      <c r="K1318" s="332"/>
      <c r="L1318" s="332"/>
      <c r="M1318" s="332"/>
      <c r="N1318" s="332"/>
      <c r="O1318" s="332"/>
      <c r="P1318" s="332"/>
      <c r="Q1318" s="332"/>
      <c r="R1318" s="332"/>
      <c r="S1318" s="332"/>
      <c r="T1318" s="332"/>
      <c r="U1318" s="332"/>
      <c r="V1318" s="332"/>
      <c r="W1318" s="332"/>
      <c r="X1318" s="332"/>
      <c r="Y1318" s="332"/>
      <c r="Z1318" s="332"/>
      <c r="AA1318" s="332"/>
      <c r="AB1318" s="332"/>
      <c r="AC1318" s="332"/>
      <c r="AD1318" s="332"/>
      <c r="AE1318" s="332"/>
      <c r="AF1318" s="332"/>
      <c r="AG1318" s="332"/>
      <c r="AH1318" s="332"/>
      <c r="AI1318" s="332"/>
      <c r="AJ1318" s="332"/>
      <c r="AK1318" s="332"/>
      <c r="AL1318" s="332"/>
    </row>
    <row r="1319" spans="10:38" ht="12.75">
      <c r="J1319" s="332"/>
      <c r="K1319" s="332"/>
      <c r="L1319" s="332"/>
      <c r="M1319" s="332"/>
      <c r="N1319" s="332"/>
      <c r="O1319" s="332"/>
      <c r="P1319" s="332"/>
      <c r="Q1319" s="332"/>
      <c r="R1319" s="332"/>
      <c r="S1319" s="332"/>
      <c r="T1319" s="332"/>
      <c r="U1319" s="332"/>
      <c r="V1319" s="332"/>
      <c r="W1319" s="332"/>
      <c r="X1319" s="332"/>
      <c r="Y1319" s="332"/>
      <c r="Z1319" s="332"/>
      <c r="AA1319" s="332"/>
      <c r="AB1319" s="332"/>
      <c r="AC1319" s="332"/>
      <c r="AD1319" s="332"/>
      <c r="AE1319" s="332"/>
      <c r="AF1319" s="332"/>
      <c r="AG1319" s="332"/>
      <c r="AH1319" s="332"/>
      <c r="AI1319" s="332"/>
      <c r="AJ1319" s="332"/>
      <c r="AK1319" s="332"/>
      <c r="AL1319" s="332"/>
    </row>
    <row r="1320" spans="10:38" ht="12.75">
      <c r="J1320" s="332"/>
      <c r="K1320" s="332"/>
      <c r="L1320" s="332"/>
      <c r="M1320" s="332"/>
      <c r="N1320" s="332"/>
      <c r="O1320" s="332"/>
      <c r="P1320" s="332"/>
      <c r="Q1320" s="332"/>
      <c r="R1320" s="332"/>
      <c r="S1320" s="332"/>
      <c r="T1320" s="332"/>
      <c r="U1320" s="332"/>
      <c r="V1320" s="332"/>
      <c r="W1320" s="332"/>
      <c r="X1320" s="332"/>
      <c r="Y1320" s="332"/>
      <c r="Z1320" s="332"/>
      <c r="AA1320" s="332"/>
      <c r="AB1320" s="332"/>
      <c r="AC1320" s="332"/>
      <c r="AD1320" s="332"/>
      <c r="AE1320" s="332"/>
      <c r="AF1320" s="332"/>
      <c r="AG1320" s="332"/>
      <c r="AH1320" s="332"/>
      <c r="AI1320" s="332"/>
      <c r="AJ1320" s="332"/>
      <c r="AK1320" s="332"/>
      <c r="AL1320" s="332"/>
    </row>
    <row r="1321" spans="10:38" ht="12.75">
      <c r="J1321" s="332"/>
      <c r="K1321" s="332"/>
      <c r="L1321" s="332"/>
      <c r="M1321" s="332"/>
      <c r="N1321" s="332"/>
      <c r="O1321" s="332"/>
      <c r="P1321" s="332"/>
      <c r="Q1321" s="332"/>
      <c r="R1321" s="332"/>
      <c r="S1321" s="332"/>
      <c r="T1321" s="332"/>
      <c r="U1321" s="332"/>
      <c r="V1321" s="332"/>
      <c r="W1321" s="332"/>
      <c r="X1321" s="332"/>
      <c r="Y1321" s="332"/>
      <c r="Z1321" s="332"/>
      <c r="AA1321" s="332"/>
      <c r="AB1321" s="332"/>
      <c r="AC1321" s="332"/>
      <c r="AD1321" s="332"/>
      <c r="AE1321" s="332"/>
      <c r="AF1321" s="332"/>
      <c r="AG1321" s="332"/>
      <c r="AH1321" s="332"/>
      <c r="AI1321" s="332"/>
      <c r="AJ1321" s="332"/>
      <c r="AK1321" s="332"/>
      <c r="AL1321" s="332"/>
    </row>
    <row r="1322" spans="10:38" ht="12.75">
      <c r="J1322" s="332"/>
      <c r="K1322" s="332"/>
      <c r="L1322" s="332"/>
      <c r="M1322" s="332"/>
      <c r="N1322" s="332"/>
      <c r="O1322" s="332"/>
      <c r="P1322" s="332"/>
      <c r="Q1322" s="332"/>
      <c r="R1322" s="332"/>
      <c r="S1322" s="332"/>
      <c r="T1322" s="332"/>
      <c r="U1322" s="332"/>
      <c r="V1322" s="332"/>
      <c r="W1322" s="332"/>
      <c r="X1322" s="332"/>
      <c r="Y1322" s="332"/>
      <c r="Z1322" s="332"/>
      <c r="AA1322" s="332"/>
      <c r="AB1322" s="332"/>
      <c r="AC1322" s="332"/>
      <c r="AD1322" s="332"/>
      <c r="AE1322" s="332"/>
      <c r="AF1322" s="332"/>
      <c r="AG1322" s="332"/>
      <c r="AH1322" s="332"/>
      <c r="AI1322" s="332"/>
      <c r="AJ1322" s="332"/>
      <c r="AK1322" s="332"/>
      <c r="AL1322" s="332"/>
    </row>
    <row r="1323" spans="10:38" ht="12.75">
      <c r="J1323" s="332"/>
      <c r="K1323" s="332"/>
      <c r="L1323" s="332"/>
      <c r="M1323" s="332"/>
      <c r="N1323" s="332"/>
      <c r="O1323" s="332"/>
      <c r="P1323" s="332"/>
      <c r="Q1323" s="332"/>
      <c r="R1323" s="332"/>
      <c r="S1323" s="332"/>
      <c r="T1323" s="332"/>
      <c r="U1323" s="332"/>
      <c r="V1323" s="332"/>
      <c r="W1323" s="332"/>
      <c r="X1323" s="332"/>
      <c r="Y1323" s="332"/>
      <c r="Z1323" s="332"/>
      <c r="AA1323" s="332"/>
      <c r="AB1323" s="332"/>
      <c r="AC1323" s="332"/>
      <c r="AD1323" s="332"/>
      <c r="AE1323" s="332"/>
      <c r="AF1323" s="332"/>
      <c r="AG1323" s="332"/>
      <c r="AH1323" s="332"/>
      <c r="AI1323" s="332"/>
      <c r="AJ1323" s="332"/>
      <c r="AK1323" s="332"/>
      <c r="AL1323" s="332"/>
    </row>
    <row r="1324" spans="10:38" ht="12.75">
      <c r="J1324" s="332"/>
      <c r="K1324" s="332"/>
      <c r="L1324" s="332"/>
      <c r="M1324" s="332"/>
      <c r="N1324" s="332"/>
      <c r="O1324" s="332"/>
      <c r="P1324" s="332"/>
      <c r="Q1324" s="332"/>
      <c r="R1324" s="332"/>
      <c r="S1324" s="332"/>
      <c r="T1324" s="332"/>
      <c r="U1324" s="332"/>
      <c r="V1324" s="332"/>
      <c r="W1324" s="332"/>
      <c r="X1324" s="332"/>
      <c r="Y1324" s="332"/>
      <c r="Z1324" s="332"/>
      <c r="AA1324" s="332"/>
      <c r="AB1324" s="332"/>
      <c r="AC1324" s="332"/>
      <c r="AD1324" s="332"/>
      <c r="AE1324" s="332"/>
      <c r="AF1324" s="332"/>
      <c r="AG1324" s="332"/>
      <c r="AH1324" s="332"/>
      <c r="AI1324" s="332"/>
      <c r="AJ1324" s="332"/>
      <c r="AK1324" s="332"/>
      <c r="AL1324" s="332"/>
    </row>
    <row r="1325" spans="10:38" ht="12.75">
      <c r="J1325" s="332"/>
      <c r="K1325" s="332"/>
      <c r="L1325" s="332"/>
      <c r="M1325" s="332"/>
      <c r="N1325" s="332"/>
      <c r="O1325" s="332"/>
      <c r="P1325" s="332"/>
      <c r="Q1325" s="332"/>
      <c r="R1325" s="332"/>
      <c r="S1325" s="332"/>
      <c r="T1325" s="332"/>
      <c r="U1325" s="332"/>
      <c r="V1325" s="332"/>
      <c r="W1325" s="332"/>
      <c r="X1325" s="332"/>
      <c r="Y1325" s="332"/>
      <c r="Z1325" s="332"/>
      <c r="AA1325" s="332"/>
      <c r="AB1325" s="332"/>
      <c r="AC1325" s="332"/>
      <c r="AD1325" s="332"/>
      <c r="AE1325" s="332"/>
      <c r="AF1325" s="332"/>
      <c r="AG1325" s="332"/>
      <c r="AH1325" s="332"/>
      <c r="AI1325" s="332"/>
      <c r="AJ1325" s="332"/>
      <c r="AK1325" s="332"/>
      <c r="AL1325" s="332"/>
    </row>
    <row r="1326" spans="10:38" ht="12.75">
      <c r="J1326" s="332"/>
      <c r="K1326" s="332"/>
      <c r="L1326" s="332"/>
      <c r="M1326" s="332"/>
      <c r="N1326" s="332"/>
      <c r="O1326" s="332"/>
      <c r="P1326" s="332"/>
      <c r="Q1326" s="332"/>
      <c r="R1326" s="332"/>
      <c r="S1326" s="332"/>
      <c r="T1326" s="332"/>
      <c r="U1326" s="332"/>
      <c r="V1326" s="332"/>
      <c r="W1326" s="332"/>
      <c r="X1326" s="332"/>
      <c r="Y1326" s="332"/>
      <c r="Z1326" s="332"/>
      <c r="AA1326" s="332"/>
      <c r="AB1326" s="332"/>
      <c r="AC1326" s="332"/>
      <c r="AD1326" s="332"/>
      <c r="AE1326" s="332"/>
      <c r="AF1326" s="332"/>
      <c r="AG1326" s="332"/>
      <c r="AH1326" s="332"/>
      <c r="AI1326" s="332"/>
      <c r="AJ1326" s="332"/>
      <c r="AK1326" s="332"/>
      <c r="AL1326" s="332"/>
    </row>
    <row r="1327" spans="10:38" ht="12.75">
      <c r="J1327" s="332"/>
      <c r="K1327" s="332"/>
      <c r="L1327" s="332"/>
      <c r="M1327" s="332"/>
      <c r="N1327" s="332"/>
      <c r="O1327" s="332"/>
      <c r="P1327" s="332"/>
      <c r="Q1327" s="332"/>
      <c r="R1327" s="332"/>
      <c r="S1327" s="332"/>
      <c r="T1327" s="332"/>
      <c r="U1327" s="332"/>
      <c r="V1327" s="332"/>
      <c r="W1327" s="332"/>
      <c r="X1327" s="332"/>
      <c r="Y1327" s="332"/>
      <c r="Z1327" s="332"/>
      <c r="AA1327" s="332"/>
      <c r="AB1327" s="332"/>
      <c r="AC1327" s="332"/>
      <c r="AD1327" s="332"/>
      <c r="AE1327" s="332"/>
      <c r="AF1327" s="332"/>
      <c r="AG1327" s="332"/>
      <c r="AH1327" s="332"/>
      <c r="AI1327" s="332"/>
      <c r="AJ1327" s="332"/>
      <c r="AK1327" s="332"/>
      <c r="AL1327" s="332"/>
    </row>
    <row r="1328" spans="10:38" ht="12.75">
      <c r="J1328" s="332"/>
      <c r="K1328" s="332"/>
      <c r="L1328" s="332"/>
      <c r="M1328" s="332"/>
      <c r="N1328" s="332"/>
      <c r="O1328" s="332"/>
      <c r="P1328" s="332"/>
      <c r="Q1328" s="332"/>
      <c r="R1328" s="332"/>
      <c r="S1328" s="332"/>
      <c r="T1328" s="332"/>
      <c r="U1328" s="332"/>
      <c r="V1328" s="332"/>
      <c r="W1328" s="332"/>
      <c r="X1328" s="332"/>
      <c r="Y1328" s="332"/>
      <c r="Z1328" s="332"/>
      <c r="AA1328" s="332"/>
      <c r="AB1328" s="332"/>
      <c r="AC1328" s="332"/>
      <c r="AD1328" s="332"/>
      <c r="AE1328" s="332"/>
      <c r="AF1328" s="332"/>
      <c r="AG1328" s="332"/>
      <c r="AH1328" s="332"/>
      <c r="AI1328" s="332"/>
      <c r="AJ1328" s="332"/>
      <c r="AK1328" s="332"/>
      <c r="AL1328" s="332"/>
    </row>
    <row r="1329" spans="10:38" ht="12.75">
      <c r="J1329" s="332"/>
      <c r="K1329" s="332"/>
      <c r="L1329" s="332"/>
      <c r="M1329" s="332"/>
      <c r="N1329" s="332"/>
      <c r="O1329" s="332"/>
      <c r="P1329" s="332"/>
      <c r="Q1329" s="332"/>
      <c r="R1329" s="332"/>
      <c r="S1329" s="332"/>
      <c r="T1329" s="332"/>
      <c r="U1329" s="332"/>
      <c r="V1329" s="332"/>
      <c r="W1329" s="332"/>
      <c r="X1329" s="332"/>
      <c r="Y1329" s="332"/>
      <c r="Z1329" s="332"/>
      <c r="AA1329" s="332"/>
      <c r="AB1329" s="332"/>
      <c r="AC1329" s="332"/>
      <c r="AD1329" s="332"/>
      <c r="AE1329" s="332"/>
      <c r="AF1329" s="332"/>
      <c r="AG1329" s="332"/>
      <c r="AH1329" s="332"/>
      <c r="AI1329" s="332"/>
      <c r="AJ1329" s="332"/>
      <c r="AK1329" s="332"/>
      <c r="AL1329" s="332"/>
    </row>
    <row r="1330" spans="10:38" ht="12.75">
      <c r="J1330" s="332"/>
      <c r="K1330" s="332"/>
      <c r="L1330" s="332"/>
      <c r="M1330" s="332"/>
      <c r="N1330" s="332"/>
      <c r="O1330" s="332"/>
      <c r="P1330" s="332"/>
      <c r="Q1330" s="332"/>
      <c r="R1330" s="332"/>
      <c r="S1330" s="332"/>
      <c r="T1330" s="332"/>
      <c r="U1330" s="332"/>
      <c r="V1330" s="332"/>
      <c r="W1330" s="332"/>
      <c r="X1330" s="332"/>
      <c r="Y1330" s="332"/>
      <c r="Z1330" s="332"/>
      <c r="AA1330" s="332"/>
      <c r="AB1330" s="332"/>
      <c r="AC1330" s="332"/>
      <c r="AD1330" s="332"/>
      <c r="AE1330" s="332"/>
      <c r="AF1330" s="332"/>
      <c r="AG1330" s="332"/>
      <c r="AH1330" s="332"/>
      <c r="AI1330" s="332"/>
      <c r="AJ1330" s="332"/>
      <c r="AK1330" s="332"/>
      <c r="AL1330" s="332"/>
    </row>
    <row r="1331" spans="10:38" ht="12.75">
      <c r="J1331" s="332"/>
      <c r="K1331" s="332"/>
      <c r="L1331" s="332"/>
      <c r="M1331" s="332"/>
      <c r="N1331" s="332"/>
      <c r="O1331" s="332"/>
      <c r="P1331" s="332"/>
      <c r="Q1331" s="332"/>
      <c r="R1331" s="332"/>
      <c r="S1331" s="332"/>
      <c r="T1331" s="332"/>
      <c r="U1331" s="332"/>
      <c r="V1331" s="332"/>
      <c r="W1331" s="332"/>
      <c r="X1331" s="332"/>
      <c r="Y1331" s="332"/>
      <c r="Z1331" s="332"/>
      <c r="AA1331" s="332"/>
      <c r="AB1331" s="332"/>
      <c r="AC1331" s="332"/>
      <c r="AD1331" s="332"/>
      <c r="AE1331" s="332"/>
      <c r="AF1331" s="332"/>
      <c r="AG1331" s="332"/>
      <c r="AH1331" s="332"/>
      <c r="AI1331" s="332"/>
      <c r="AJ1331" s="332"/>
      <c r="AK1331" s="332"/>
      <c r="AL1331" s="332"/>
    </row>
    <row r="1332" spans="10:38" ht="12.75">
      <c r="J1332" s="332"/>
      <c r="K1332" s="332"/>
      <c r="L1332" s="332"/>
      <c r="M1332" s="332"/>
      <c r="N1332" s="332"/>
      <c r="O1332" s="332"/>
      <c r="P1332" s="332"/>
      <c r="Q1332" s="332"/>
      <c r="R1332" s="332"/>
      <c r="S1332" s="332"/>
      <c r="T1332" s="332"/>
      <c r="U1332" s="332"/>
      <c r="V1332" s="332"/>
      <c r="W1332" s="332"/>
      <c r="X1332" s="332"/>
      <c r="Y1332" s="332"/>
      <c r="Z1332" s="332"/>
      <c r="AA1332" s="332"/>
      <c r="AB1332" s="332"/>
      <c r="AC1332" s="332"/>
      <c r="AD1332" s="332"/>
      <c r="AE1332" s="332"/>
      <c r="AF1332" s="332"/>
      <c r="AG1332" s="332"/>
      <c r="AH1332" s="332"/>
      <c r="AI1332" s="332"/>
      <c r="AJ1332" s="332"/>
      <c r="AK1332" s="332"/>
      <c r="AL1332" s="332"/>
    </row>
    <row r="1333" spans="10:38" ht="12.75">
      <c r="J1333" s="332"/>
      <c r="K1333" s="332"/>
      <c r="L1333" s="332"/>
      <c r="M1333" s="332"/>
      <c r="N1333" s="332"/>
      <c r="O1333" s="332"/>
      <c r="P1333" s="332"/>
      <c r="Q1333" s="332"/>
      <c r="R1333" s="332"/>
      <c r="S1333" s="332"/>
      <c r="T1333" s="332"/>
      <c r="U1333" s="332"/>
      <c r="V1333" s="332"/>
      <c r="W1333" s="332"/>
      <c r="X1333" s="332"/>
      <c r="Y1333" s="332"/>
      <c r="Z1333" s="332"/>
      <c r="AA1333" s="332"/>
      <c r="AB1333" s="332"/>
      <c r="AC1333" s="332"/>
      <c r="AD1333" s="332"/>
      <c r="AE1333" s="332"/>
      <c r="AF1333" s="332"/>
      <c r="AG1333" s="332"/>
      <c r="AH1333" s="332"/>
      <c r="AI1333" s="332"/>
      <c r="AJ1333" s="332"/>
      <c r="AK1333" s="332"/>
      <c r="AL1333" s="332"/>
    </row>
    <row r="1334" spans="10:38" ht="12.75">
      <c r="J1334" s="332"/>
      <c r="K1334" s="332"/>
      <c r="L1334" s="332"/>
      <c r="M1334" s="332"/>
      <c r="N1334" s="332"/>
      <c r="O1334" s="332"/>
      <c r="P1334" s="332"/>
      <c r="Q1334" s="332"/>
      <c r="R1334" s="332"/>
      <c r="S1334" s="332"/>
      <c r="T1334" s="332"/>
      <c r="U1334" s="332"/>
      <c r="V1334" s="332"/>
      <c r="W1334" s="332"/>
      <c r="X1334" s="332"/>
      <c r="Y1334" s="332"/>
      <c r="Z1334" s="332"/>
      <c r="AA1334" s="332"/>
      <c r="AB1334" s="332"/>
      <c r="AC1334" s="332"/>
      <c r="AD1334" s="332"/>
      <c r="AE1334" s="332"/>
      <c r="AF1334" s="332"/>
      <c r="AG1334" s="332"/>
      <c r="AH1334" s="332"/>
      <c r="AI1334" s="332"/>
      <c r="AJ1334" s="332"/>
      <c r="AK1334" s="332"/>
      <c r="AL1334" s="332"/>
    </row>
    <row r="1335" spans="10:38" ht="12.75">
      <c r="J1335" s="332"/>
      <c r="K1335" s="332"/>
      <c r="L1335" s="332"/>
      <c r="M1335" s="332"/>
      <c r="N1335" s="332"/>
      <c r="O1335" s="332"/>
      <c r="P1335" s="332"/>
      <c r="Q1335" s="332"/>
      <c r="R1335" s="332"/>
      <c r="S1335" s="332"/>
      <c r="T1335" s="332"/>
      <c r="U1335" s="332"/>
      <c r="V1335" s="332"/>
      <c r="W1335" s="332"/>
      <c r="X1335" s="332"/>
      <c r="Y1335" s="332"/>
      <c r="Z1335" s="332"/>
      <c r="AA1335" s="332"/>
      <c r="AB1335" s="332"/>
      <c r="AC1335" s="332"/>
      <c r="AD1335" s="332"/>
      <c r="AE1335" s="332"/>
      <c r="AF1335" s="332"/>
      <c r="AG1335" s="332"/>
      <c r="AH1335" s="332"/>
      <c r="AI1335" s="332"/>
      <c r="AJ1335" s="332"/>
      <c r="AK1335" s="332"/>
      <c r="AL1335" s="332"/>
    </row>
    <row r="1336" spans="10:38" ht="12.75">
      <c r="J1336" s="332"/>
      <c r="K1336" s="332"/>
      <c r="L1336" s="332"/>
      <c r="M1336" s="332"/>
      <c r="N1336" s="332"/>
      <c r="O1336" s="332"/>
      <c r="P1336" s="332"/>
      <c r="Q1336" s="332"/>
      <c r="R1336" s="332"/>
      <c r="S1336" s="332"/>
      <c r="T1336" s="332"/>
      <c r="U1336" s="332"/>
      <c r="V1336" s="332"/>
      <c r="W1336" s="332"/>
      <c r="X1336" s="332"/>
      <c r="Y1336" s="332"/>
      <c r="Z1336" s="332"/>
      <c r="AA1336" s="332"/>
      <c r="AB1336" s="332"/>
      <c r="AC1336" s="332"/>
      <c r="AD1336" s="332"/>
      <c r="AE1336" s="332"/>
      <c r="AF1336" s="332"/>
      <c r="AG1336" s="332"/>
      <c r="AH1336" s="332"/>
      <c r="AI1336" s="332"/>
      <c r="AJ1336" s="332"/>
      <c r="AK1336" s="332"/>
      <c r="AL1336" s="332"/>
    </row>
    <row r="1337" spans="10:38" ht="12.75">
      <c r="J1337" s="332"/>
      <c r="K1337" s="332"/>
      <c r="L1337" s="332"/>
      <c r="M1337" s="332"/>
      <c r="N1337" s="332"/>
      <c r="O1337" s="332"/>
      <c r="P1337" s="332"/>
      <c r="Q1337" s="332"/>
      <c r="R1337" s="332"/>
      <c r="S1337" s="332"/>
      <c r="T1337" s="332"/>
      <c r="U1337" s="332"/>
      <c r="V1337" s="332"/>
      <c r="W1337" s="332"/>
      <c r="X1337" s="332"/>
      <c r="Y1337" s="332"/>
      <c r="Z1337" s="332"/>
      <c r="AA1337" s="332"/>
      <c r="AB1337" s="332"/>
      <c r="AC1337" s="332"/>
      <c r="AD1337" s="332"/>
      <c r="AE1337" s="332"/>
      <c r="AF1337" s="332"/>
      <c r="AG1337" s="332"/>
      <c r="AH1337" s="332"/>
      <c r="AI1337" s="332"/>
      <c r="AJ1337" s="332"/>
      <c r="AK1337" s="332"/>
      <c r="AL1337" s="332"/>
    </row>
    <row r="1338" spans="10:38" ht="12.75">
      <c r="J1338" s="332"/>
      <c r="K1338" s="332"/>
      <c r="L1338" s="332"/>
      <c r="M1338" s="332"/>
      <c r="N1338" s="332"/>
      <c r="O1338" s="332"/>
      <c r="P1338" s="332"/>
      <c r="Q1338" s="332"/>
      <c r="R1338" s="332"/>
      <c r="S1338" s="332"/>
      <c r="T1338" s="332"/>
      <c r="U1338" s="332"/>
      <c r="V1338" s="332"/>
      <c r="W1338" s="332"/>
      <c r="X1338" s="332"/>
      <c r="Y1338" s="332"/>
      <c r="Z1338" s="332"/>
      <c r="AA1338" s="332"/>
      <c r="AB1338" s="332"/>
      <c r="AC1338" s="332"/>
      <c r="AD1338" s="332"/>
      <c r="AE1338" s="332"/>
      <c r="AF1338" s="332"/>
      <c r="AG1338" s="332"/>
      <c r="AH1338" s="332"/>
      <c r="AI1338" s="332"/>
      <c r="AJ1338" s="332"/>
      <c r="AK1338" s="332"/>
      <c r="AL1338" s="332"/>
    </row>
    <row r="1339" spans="10:38" ht="12.75">
      <c r="J1339" s="332"/>
      <c r="K1339" s="332"/>
      <c r="L1339" s="332"/>
      <c r="M1339" s="332"/>
      <c r="N1339" s="332"/>
      <c r="O1339" s="332"/>
      <c r="P1339" s="332"/>
      <c r="Q1339" s="332"/>
      <c r="R1339" s="332"/>
      <c r="S1339" s="332"/>
      <c r="T1339" s="332"/>
      <c r="U1339" s="332"/>
      <c r="V1339" s="332"/>
      <c r="W1339" s="332"/>
      <c r="X1339" s="332"/>
      <c r="Y1339" s="332"/>
      <c r="Z1339" s="332"/>
      <c r="AA1339" s="332"/>
      <c r="AB1339" s="332"/>
      <c r="AC1339" s="332"/>
      <c r="AD1339" s="332"/>
      <c r="AE1339" s="332"/>
      <c r="AF1339" s="332"/>
      <c r="AG1339" s="332"/>
      <c r="AH1339" s="332"/>
      <c r="AI1339" s="332"/>
      <c r="AJ1339" s="332"/>
      <c r="AK1339" s="332"/>
      <c r="AL1339" s="332"/>
    </row>
    <row r="1340" spans="10:38" ht="12.75">
      <c r="J1340" s="332"/>
      <c r="K1340" s="332"/>
      <c r="L1340" s="332"/>
      <c r="M1340" s="332"/>
      <c r="N1340" s="332"/>
      <c r="O1340" s="332"/>
      <c r="P1340" s="332"/>
      <c r="Q1340" s="332"/>
      <c r="R1340" s="332"/>
      <c r="S1340" s="332"/>
      <c r="T1340" s="332"/>
      <c r="U1340" s="332"/>
      <c r="V1340" s="332"/>
      <c r="W1340" s="332"/>
      <c r="X1340" s="332"/>
      <c r="Y1340" s="332"/>
      <c r="Z1340" s="332"/>
      <c r="AA1340" s="332"/>
      <c r="AB1340" s="332"/>
      <c r="AC1340" s="332"/>
      <c r="AD1340" s="332"/>
      <c r="AE1340" s="332"/>
      <c r="AF1340" s="332"/>
      <c r="AG1340" s="332"/>
      <c r="AH1340" s="332"/>
      <c r="AI1340" s="332"/>
      <c r="AJ1340" s="332"/>
      <c r="AK1340" s="332"/>
      <c r="AL1340" s="332"/>
    </row>
    <row r="1341" spans="10:38" ht="12.75">
      <c r="J1341" s="332"/>
      <c r="K1341" s="332"/>
      <c r="L1341" s="332"/>
      <c r="M1341" s="332"/>
      <c r="N1341" s="332"/>
      <c r="O1341" s="332"/>
      <c r="P1341" s="332"/>
      <c r="Q1341" s="332"/>
      <c r="R1341" s="332"/>
      <c r="S1341" s="332"/>
      <c r="T1341" s="332"/>
      <c r="U1341" s="332"/>
      <c r="V1341" s="332"/>
      <c r="W1341" s="332"/>
      <c r="X1341" s="332"/>
      <c r="Y1341" s="332"/>
      <c r="Z1341" s="332"/>
      <c r="AA1341" s="332"/>
      <c r="AB1341" s="332"/>
      <c r="AC1341" s="332"/>
      <c r="AD1341" s="332"/>
      <c r="AE1341" s="332"/>
      <c r="AF1341" s="332"/>
      <c r="AG1341" s="332"/>
      <c r="AH1341" s="332"/>
      <c r="AI1341" s="332"/>
      <c r="AJ1341" s="332"/>
      <c r="AK1341" s="332"/>
      <c r="AL1341" s="332"/>
    </row>
    <row r="1342" spans="10:38" ht="12.75">
      <c r="J1342" s="332"/>
      <c r="K1342" s="332"/>
      <c r="L1342" s="332"/>
      <c r="M1342" s="332"/>
      <c r="N1342" s="332"/>
      <c r="O1342" s="332"/>
      <c r="P1342" s="332"/>
      <c r="Q1342" s="332"/>
      <c r="R1342" s="332"/>
      <c r="S1342" s="332"/>
      <c r="T1342" s="332"/>
      <c r="U1342" s="332"/>
      <c r="V1342" s="332"/>
      <c r="W1342" s="332"/>
      <c r="X1342" s="332"/>
      <c r="Y1342" s="332"/>
      <c r="Z1342" s="332"/>
      <c r="AA1342" s="332"/>
      <c r="AB1342" s="332"/>
      <c r="AC1342" s="332"/>
      <c r="AD1342" s="332"/>
      <c r="AE1342" s="332"/>
      <c r="AF1342" s="332"/>
      <c r="AG1342" s="332"/>
      <c r="AH1342" s="332"/>
      <c r="AI1342" s="332"/>
      <c r="AJ1342" s="332"/>
      <c r="AK1342" s="332"/>
      <c r="AL1342" s="332"/>
    </row>
    <row r="1343" spans="10:38" ht="12.75">
      <c r="J1343" s="332"/>
      <c r="K1343" s="332"/>
      <c r="L1343" s="332"/>
      <c r="M1343" s="332"/>
      <c r="N1343" s="332"/>
      <c r="O1343" s="332"/>
      <c r="P1343" s="332"/>
      <c r="Q1343" s="332"/>
      <c r="R1343" s="332"/>
      <c r="S1343" s="332"/>
      <c r="T1343" s="332"/>
      <c r="U1343" s="332"/>
      <c r="V1343" s="332"/>
      <c r="W1343" s="332"/>
      <c r="X1343" s="332"/>
      <c r="Y1343" s="332"/>
      <c r="Z1343" s="332"/>
      <c r="AA1343" s="332"/>
      <c r="AB1343" s="332"/>
      <c r="AC1343" s="332"/>
      <c r="AD1343" s="332"/>
      <c r="AE1343" s="332"/>
      <c r="AF1343" s="332"/>
      <c r="AG1343" s="332"/>
      <c r="AH1343" s="332"/>
      <c r="AI1343" s="332"/>
      <c r="AJ1343" s="332"/>
      <c r="AK1343" s="332"/>
      <c r="AL1343" s="332"/>
    </row>
    <row r="1344" spans="10:38" ht="12.75">
      <c r="J1344" s="332"/>
      <c r="K1344" s="332"/>
      <c r="L1344" s="332"/>
      <c r="M1344" s="332"/>
      <c r="N1344" s="332"/>
      <c r="O1344" s="332"/>
      <c r="P1344" s="332"/>
      <c r="Q1344" s="332"/>
      <c r="R1344" s="332"/>
      <c r="S1344" s="332"/>
      <c r="T1344" s="332"/>
      <c r="U1344" s="332"/>
      <c r="V1344" s="332"/>
      <c r="W1344" s="332"/>
      <c r="X1344" s="332"/>
      <c r="Y1344" s="332"/>
      <c r="Z1344" s="332"/>
      <c r="AA1344" s="332"/>
      <c r="AB1344" s="332"/>
      <c r="AC1344" s="332"/>
      <c r="AD1344" s="332"/>
      <c r="AE1344" s="332"/>
      <c r="AF1344" s="332"/>
      <c r="AG1344" s="332"/>
      <c r="AH1344" s="332"/>
      <c r="AI1344" s="332"/>
      <c r="AJ1344" s="332"/>
      <c r="AK1344" s="332"/>
      <c r="AL1344" s="332"/>
    </row>
    <row r="1345" spans="10:38" ht="12.75">
      <c r="J1345" s="332"/>
      <c r="K1345" s="332"/>
      <c r="L1345" s="332"/>
      <c r="M1345" s="332"/>
      <c r="N1345" s="332"/>
      <c r="O1345" s="332"/>
      <c r="P1345" s="332"/>
      <c r="Q1345" s="332"/>
      <c r="R1345" s="332"/>
      <c r="S1345" s="332"/>
      <c r="T1345" s="332"/>
      <c r="U1345" s="332"/>
      <c r="V1345" s="332"/>
      <c r="W1345" s="332"/>
      <c r="X1345" s="332"/>
      <c r="Y1345" s="332"/>
      <c r="Z1345" s="332"/>
      <c r="AA1345" s="332"/>
      <c r="AB1345" s="332"/>
      <c r="AC1345" s="332"/>
      <c r="AD1345" s="332"/>
      <c r="AE1345" s="332"/>
      <c r="AF1345" s="332"/>
      <c r="AG1345" s="332"/>
      <c r="AH1345" s="332"/>
      <c r="AI1345" s="332"/>
      <c r="AJ1345" s="332"/>
      <c r="AK1345" s="332"/>
      <c r="AL1345" s="332"/>
    </row>
    <row r="1346" spans="10:38" ht="12.75">
      <c r="J1346" s="332"/>
      <c r="K1346" s="332"/>
      <c r="L1346" s="332"/>
      <c r="M1346" s="332"/>
      <c r="N1346" s="332"/>
      <c r="O1346" s="332"/>
      <c r="P1346" s="332"/>
      <c r="Q1346" s="332"/>
      <c r="R1346" s="332"/>
      <c r="S1346" s="332"/>
      <c r="T1346" s="332"/>
      <c r="U1346" s="332"/>
      <c r="V1346" s="332"/>
      <c r="W1346" s="332"/>
      <c r="X1346" s="332"/>
      <c r="Y1346" s="332"/>
      <c r="Z1346" s="332"/>
      <c r="AA1346" s="332"/>
      <c r="AB1346" s="332"/>
      <c r="AC1346" s="332"/>
      <c r="AD1346" s="332"/>
      <c r="AE1346" s="332"/>
      <c r="AF1346" s="332"/>
      <c r="AG1346" s="332"/>
      <c r="AH1346" s="332"/>
      <c r="AI1346" s="332"/>
      <c r="AJ1346" s="332"/>
      <c r="AK1346" s="332"/>
      <c r="AL1346" s="332"/>
    </row>
    <row r="1347" spans="10:38" ht="12.75">
      <c r="J1347" s="332"/>
      <c r="K1347" s="332"/>
      <c r="L1347" s="332"/>
      <c r="M1347" s="332"/>
      <c r="N1347" s="332"/>
      <c r="O1347" s="332"/>
      <c r="P1347" s="332"/>
      <c r="Q1347" s="332"/>
      <c r="R1347" s="332"/>
      <c r="S1347" s="332"/>
      <c r="T1347" s="332"/>
      <c r="U1347" s="332"/>
      <c r="V1347" s="332"/>
      <c r="W1347" s="332"/>
      <c r="X1347" s="332"/>
      <c r="Y1347" s="332"/>
      <c r="Z1347" s="332"/>
      <c r="AA1347" s="332"/>
      <c r="AB1347" s="332"/>
      <c r="AC1347" s="332"/>
      <c r="AD1347" s="332"/>
      <c r="AE1347" s="332"/>
      <c r="AF1347" s="332"/>
      <c r="AG1347" s="332"/>
      <c r="AH1347" s="332"/>
      <c r="AI1347" s="332"/>
      <c r="AJ1347" s="332"/>
      <c r="AK1347" s="332"/>
      <c r="AL1347" s="332"/>
    </row>
    <row r="1348" spans="10:38" ht="12.75">
      <c r="J1348" s="332"/>
      <c r="K1348" s="332"/>
      <c r="L1348" s="332"/>
      <c r="M1348" s="332"/>
      <c r="N1348" s="332"/>
      <c r="O1348" s="332"/>
      <c r="P1348" s="332"/>
      <c r="Q1348" s="332"/>
      <c r="R1348" s="332"/>
      <c r="S1348" s="332"/>
      <c r="T1348" s="332"/>
      <c r="U1348" s="332"/>
      <c r="V1348" s="332"/>
      <c r="W1348" s="332"/>
      <c r="X1348" s="332"/>
      <c r="Y1348" s="332"/>
      <c r="Z1348" s="332"/>
      <c r="AA1348" s="332"/>
      <c r="AB1348" s="332"/>
      <c r="AC1348" s="332"/>
      <c r="AD1348" s="332"/>
      <c r="AE1348" s="332"/>
      <c r="AF1348" s="332"/>
      <c r="AG1348" s="332"/>
      <c r="AH1348" s="332"/>
      <c r="AI1348" s="332"/>
      <c r="AJ1348" s="332"/>
      <c r="AK1348" s="332"/>
      <c r="AL1348" s="332"/>
    </row>
    <row r="1349" spans="10:38" ht="12.75">
      <c r="J1349" s="332"/>
      <c r="K1349" s="332"/>
      <c r="L1349" s="332"/>
      <c r="M1349" s="332"/>
      <c r="N1349" s="332"/>
      <c r="O1349" s="332"/>
      <c r="P1349" s="332"/>
      <c r="Q1349" s="332"/>
      <c r="R1349" s="332"/>
      <c r="S1349" s="332"/>
      <c r="T1349" s="332"/>
      <c r="U1349" s="332"/>
      <c r="V1349" s="332"/>
      <c r="W1349" s="332"/>
      <c r="X1349" s="332"/>
      <c r="Y1349" s="332"/>
      <c r="Z1349" s="332"/>
      <c r="AA1349" s="332"/>
      <c r="AB1349" s="332"/>
      <c r="AC1349" s="332"/>
      <c r="AD1349" s="332"/>
      <c r="AE1349" s="332"/>
      <c r="AF1349" s="332"/>
      <c r="AG1349" s="332"/>
      <c r="AH1349" s="332"/>
      <c r="AI1349" s="332"/>
      <c r="AJ1349" s="332"/>
      <c r="AK1349" s="332"/>
      <c r="AL1349" s="332"/>
    </row>
    <row r="1350" spans="10:38" ht="12.75">
      <c r="J1350" s="332"/>
      <c r="K1350" s="332"/>
      <c r="L1350" s="332"/>
      <c r="M1350" s="332"/>
      <c r="N1350" s="332"/>
      <c r="O1350" s="332"/>
      <c r="P1350" s="332"/>
      <c r="Q1350" s="332"/>
      <c r="R1350" s="332"/>
      <c r="S1350" s="332"/>
      <c r="T1350" s="332"/>
      <c r="U1350" s="332"/>
      <c r="V1350" s="332"/>
      <c r="W1350" s="332"/>
      <c r="X1350" s="332"/>
      <c r="Y1350" s="332"/>
      <c r="Z1350" s="332"/>
      <c r="AA1350" s="332"/>
      <c r="AB1350" s="332"/>
      <c r="AC1350" s="332"/>
      <c r="AD1350" s="332"/>
      <c r="AE1350" s="332"/>
      <c r="AF1350" s="332"/>
      <c r="AG1350" s="332"/>
      <c r="AH1350" s="332"/>
      <c r="AI1350" s="332"/>
      <c r="AJ1350" s="332"/>
      <c r="AK1350" s="332"/>
      <c r="AL1350" s="332"/>
    </row>
    <row r="1351" spans="10:38" ht="12.75">
      <c r="J1351" s="332"/>
      <c r="K1351" s="332"/>
      <c r="L1351" s="332"/>
      <c r="M1351" s="332"/>
      <c r="N1351" s="332"/>
      <c r="O1351" s="332"/>
      <c r="P1351" s="332"/>
      <c r="Q1351" s="332"/>
      <c r="R1351" s="332"/>
      <c r="S1351" s="332"/>
      <c r="T1351" s="332"/>
      <c r="U1351" s="332"/>
      <c r="V1351" s="332"/>
      <c r="W1351" s="332"/>
      <c r="X1351" s="332"/>
      <c r="Y1351" s="332"/>
      <c r="Z1351" s="332"/>
      <c r="AA1351" s="332"/>
      <c r="AB1351" s="332"/>
      <c r="AC1351" s="332"/>
      <c r="AD1351" s="332"/>
      <c r="AE1351" s="332"/>
      <c r="AF1351" s="332"/>
      <c r="AG1351" s="332"/>
      <c r="AH1351" s="332"/>
      <c r="AI1351" s="332"/>
      <c r="AJ1351" s="332"/>
      <c r="AK1351" s="332"/>
      <c r="AL1351" s="332"/>
    </row>
    <row r="1352" spans="10:38" ht="12.75">
      <c r="J1352" s="332"/>
      <c r="K1352" s="332"/>
      <c r="L1352" s="332"/>
      <c r="M1352" s="332"/>
      <c r="N1352" s="332"/>
      <c r="O1352" s="332"/>
      <c r="P1352" s="332"/>
      <c r="Q1352" s="332"/>
      <c r="R1352" s="332"/>
      <c r="S1352" s="332"/>
      <c r="T1352" s="332"/>
      <c r="U1352" s="332"/>
      <c r="V1352" s="332"/>
      <c r="W1352" s="332"/>
      <c r="X1352" s="332"/>
      <c r="Y1352" s="332"/>
      <c r="Z1352" s="332"/>
      <c r="AA1352" s="332"/>
      <c r="AB1352" s="332"/>
      <c r="AC1352" s="332"/>
      <c r="AD1352" s="332"/>
      <c r="AE1352" s="332"/>
      <c r="AF1352" s="332"/>
      <c r="AG1352" s="332"/>
      <c r="AH1352" s="332"/>
      <c r="AI1352" s="332"/>
      <c r="AJ1352" s="332"/>
      <c r="AK1352" s="332"/>
      <c r="AL1352" s="332"/>
    </row>
    <row r="1353" spans="10:38" ht="12.75">
      <c r="J1353" s="332"/>
      <c r="K1353" s="332"/>
      <c r="L1353" s="332"/>
      <c r="M1353" s="332"/>
      <c r="N1353" s="332"/>
      <c r="O1353" s="332"/>
      <c r="P1353" s="332"/>
      <c r="Q1353" s="332"/>
      <c r="R1353" s="332"/>
      <c r="S1353" s="332"/>
      <c r="T1353" s="332"/>
      <c r="U1353" s="332"/>
      <c r="V1353" s="332"/>
      <c r="W1353" s="332"/>
      <c r="X1353" s="332"/>
      <c r="Y1353" s="332"/>
      <c r="Z1353" s="332"/>
      <c r="AA1353" s="332"/>
      <c r="AB1353" s="332"/>
      <c r="AC1353" s="332"/>
      <c r="AD1353" s="332"/>
      <c r="AE1353" s="332"/>
      <c r="AF1353" s="332"/>
      <c r="AG1353" s="332"/>
      <c r="AH1353" s="332"/>
      <c r="AI1353" s="332"/>
      <c r="AJ1353" s="332"/>
      <c r="AK1353" s="332"/>
      <c r="AL1353" s="332"/>
    </row>
    <row r="1354" spans="10:38" ht="12.75">
      <c r="J1354" s="332"/>
      <c r="K1354" s="332"/>
      <c r="L1354" s="332"/>
      <c r="M1354" s="332"/>
      <c r="N1354" s="332"/>
      <c r="O1354" s="332"/>
      <c r="P1354" s="332"/>
      <c r="Q1354" s="332"/>
      <c r="R1354" s="332"/>
      <c r="S1354" s="332"/>
      <c r="T1354" s="332"/>
      <c r="U1354" s="332"/>
      <c r="V1354" s="332"/>
      <c r="W1354" s="332"/>
      <c r="X1354" s="332"/>
      <c r="Y1354" s="332"/>
      <c r="Z1354" s="332"/>
      <c r="AA1354" s="332"/>
      <c r="AB1354" s="332"/>
      <c r="AC1354" s="332"/>
      <c r="AD1354" s="332"/>
      <c r="AE1354" s="332"/>
      <c r="AF1354" s="332"/>
      <c r="AG1354" s="332"/>
      <c r="AH1354" s="332"/>
      <c r="AI1354" s="332"/>
      <c r="AJ1354" s="332"/>
      <c r="AK1354" s="332"/>
      <c r="AL1354" s="332"/>
    </row>
    <row r="1355" spans="10:38" ht="12.75">
      <c r="J1355" s="332"/>
      <c r="K1355" s="332"/>
      <c r="L1355" s="332"/>
      <c r="M1355" s="332"/>
      <c r="N1355" s="332"/>
      <c r="O1355" s="332"/>
      <c r="P1355" s="332"/>
      <c r="Q1355" s="332"/>
      <c r="R1355" s="332"/>
      <c r="S1355" s="332"/>
      <c r="T1355" s="332"/>
      <c r="U1355" s="332"/>
      <c r="V1355" s="332"/>
      <c r="W1355" s="332"/>
      <c r="X1355" s="332"/>
      <c r="Y1355" s="332"/>
      <c r="Z1355" s="332"/>
      <c r="AA1355" s="332"/>
      <c r="AB1355" s="332"/>
      <c r="AC1355" s="332"/>
      <c r="AD1355" s="332"/>
      <c r="AE1355" s="332"/>
      <c r="AF1355" s="332"/>
      <c r="AG1355" s="332"/>
      <c r="AH1355" s="332"/>
      <c r="AI1355" s="332"/>
      <c r="AJ1355" s="332"/>
      <c r="AK1355" s="332"/>
      <c r="AL1355" s="332"/>
    </row>
    <row r="1356" spans="10:38" ht="12.75">
      <c r="J1356" s="332"/>
      <c r="K1356" s="332"/>
      <c r="L1356" s="332"/>
      <c r="M1356" s="332"/>
      <c r="N1356" s="332"/>
      <c r="O1356" s="332"/>
      <c r="P1356" s="332"/>
      <c r="Q1356" s="332"/>
      <c r="R1356" s="332"/>
      <c r="S1356" s="332"/>
      <c r="T1356" s="332"/>
      <c r="U1356" s="332"/>
      <c r="V1356" s="332"/>
      <c r="W1356" s="332"/>
      <c r="X1356" s="332"/>
      <c r="Y1356" s="332"/>
      <c r="Z1356" s="332"/>
      <c r="AA1356" s="332"/>
      <c r="AB1356" s="332"/>
      <c r="AC1356" s="332"/>
      <c r="AD1356" s="332"/>
      <c r="AE1356" s="332"/>
      <c r="AF1356" s="332"/>
      <c r="AG1356" s="332"/>
      <c r="AH1356" s="332"/>
      <c r="AI1356" s="332"/>
      <c r="AJ1356" s="332"/>
      <c r="AK1356" s="332"/>
      <c r="AL1356" s="332"/>
    </row>
    <row r="1357" spans="10:38" ht="12.75">
      <c r="J1357" s="332"/>
      <c r="K1357" s="332"/>
      <c r="L1357" s="332"/>
      <c r="M1357" s="332"/>
      <c r="N1357" s="332"/>
      <c r="O1357" s="332"/>
      <c r="P1357" s="332"/>
      <c r="Q1357" s="332"/>
      <c r="R1357" s="332"/>
      <c r="S1357" s="332"/>
      <c r="T1357" s="332"/>
      <c r="U1357" s="332"/>
      <c r="V1357" s="332"/>
      <c r="W1357" s="332"/>
      <c r="X1357" s="332"/>
      <c r="Y1357" s="332"/>
      <c r="Z1357" s="332"/>
      <c r="AA1357" s="332"/>
      <c r="AB1357" s="332"/>
      <c r="AC1357" s="332"/>
      <c r="AD1357" s="332"/>
      <c r="AE1357" s="332"/>
      <c r="AF1357" s="332"/>
      <c r="AG1357" s="332"/>
      <c r="AH1357" s="332"/>
      <c r="AI1357" s="332"/>
      <c r="AJ1357" s="332"/>
      <c r="AK1357" s="332"/>
      <c r="AL1357" s="332"/>
    </row>
    <row r="1358" spans="10:38" ht="12.75">
      <c r="J1358" s="332"/>
      <c r="K1358" s="332"/>
      <c r="L1358" s="332"/>
      <c r="M1358" s="332"/>
      <c r="N1358" s="332"/>
      <c r="O1358" s="332"/>
      <c r="P1358" s="332"/>
      <c r="Q1358" s="332"/>
      <c r="R1358" s="332"/>
      <c r="S1358" s="332"/>
      <c r="T1358" s="332"/>
      <c r="U1358" s="332"/>
      <c r="V1358" s="332"/>
      <c r="W1358" s="332"/>
      <c r="X1358" s="332"/>
      <c r="Y1358" s="332"/>
      <c r="Z1358" s="332"/>
      <c r="AA1358" s="332"/>
      <c r="AB1358" s="332"/>
      <c r="AC1358" s="332"/>
      <c r="AD1358" s="332"/>
      <c r="AE1358" s="332"/>
      <c r="AF1358" s="332"/>
      <c r="AG1358" s="332"/>
      <c r="AH1358" s="332"/>
      <c r="AI1358" s="332"/>
      <c r="AJ1358" s="332"/>
      <c r="AK1358" s="332"/>
      <c r="AL1358" s="332"/>
    </row>
    <row r="1359" spans="10:38" ht="12.75">
      <c r="J1359" s="332"/>
      <c r="K1359" s="332"/>
      <c r="L1359" s="332"/>
      <c r="M1359" s="332"/>
      <c r="N1359" s="332"/>
      <c r="O1359" s="332"/>
      <c r="P1359" s="332"/>
      <c r="Q1359" s="332"/>
      <c r="R1359" s="332"/>
      <c r="S1359" s="332"/>
      <c r="T1359" s="332"/>
      <c r="U1359" s="332"/>
      <c r="V1359" s="332"/>
      <c r="W1359" s="332"/>
      <c r="X1359" s="332"/>
      <c r="Y1359" s="332"/>
      <c r="Z1359" s="332"/>
      <c r="AA1359" s="332"/>
      <c r="AB1359" s="332"/>
      <c r="AC1359" s="332"/>
      <c r="AD1359" s="332"/>
      <c r="AE1359" s="332"/>
      <c r="AF1359" s="332"/>
      <c r="AG1359" s="332"/>
      <c r="AH1359" s="332"/>
      <c r="AI1359" s="332"/>
      <c r="AJ1359" s="332"/>
      <c r="AK1359" s="332"/>
      <c r="AL1359" s="332"/>
    </row>
    <row r="1360" spans="10:38" ht="12.75">
      <c r="J1360" s="332"/>
      <c r="K1360" s="332"/>
      <c r="L1360" s="332"/>
      <c r="M1360" s="332"/>
      <c r="N1360" s="332"/>
      <c r="O1360" s="332"/>
      <c r="P1360" s="332"/>
      <c r="Q1360" s="332"/>
      <c r="R1360" s="332"/>
      <c r="S1360" s="332"/>
      <c r="T1360" s="332"/>
      <c r="U1360" s="332"/>
      <c r="V1360" s="332"/>
      <c r="W1360" s="332"/>
      <c r="X1360" s="332"/>
      <c r="Y1360" s="332"/>
      <c r="Z1360" s="332"/>
      <c r="AA1360" s="332"/>
      <c r="AB1360" s="332"/>
      <c r="AC1360" s="332"/>
      <c r="AD1360" s="332"/>
      <c r="AE1360" s="332"/>
      <c r="AF1360" s="332"/>
      <c r="AG1360" s="332"/>
      <c r="AH1360" s="332"/>
      <c r="AI1360" s="332"/>
      <c r="AJ1360" s="332"/>
      <c r="AK1360" s="332"/>
      <c r="AL1360" s="332"/>
    </row>
    <row r="1361" spans="10:38" ht="12.75">
      <c r="J1361" s="332"/>
      <c r="K1361" s="332"/>
      <c r="L1361" s="332"/>
      <c r="M1361" s="332"/>
      <c r="N1361" s="332"/>
      <c r="O1361" s="332"/>
      <c r="P1361" s="332"/>
      <c r="Q1361" s="332"/>
      <c r="R1361" s="332"/>
      <c r="S1361" s="332"/>
      <c r="T1361" s="332"/>
      <c r="U1361" s="332"/>
      <c r="V1361" s="332"/>
      <c r="W1361" s="332"/>
      <c r="X1361" s="332"/>
      <c r="Y1361" s="332"/>
      <c r="Z1361" s="332"/>
      <c r="AA1361" s="332"/>
      <c r="AB1361" s="332"/>
      <c r="AC1361" s="332"/>
      <c r="AD1361" s="332"/>
      <c r="AE1361" s="332"/>
      <c r="AF1361" s="332"/>
      <c r="AG1361" s="332"/>
      <c r="AH1361" s="332"/>
      <c r="AI1361" s="332"/>
      <c r="AJ1361" s="332"/>
      <c r="AK1361" s="332"/>
      <c r="AL1361" s="332"/>
    </row>
    <row r="1362" spans="10:38" ht="12.75">
      <c r="J1362" s="332"/>
      <c r="K1362" s="332"/>
      <c r="L1362" s="332"/>
      <c r="M1362" s="332"/>
      <c r="N1362" s="332"/>
      <c r="O1362" s="332"/>
      <c r="P1362" s="332"/>
      <c r="Q1362" s="332"/>
      <c r="R1362" s="332"/>
      <c r="S1362" s="332"/>
      <c r="T1362" s="332"/>
      <c r="U1362" s="332"/>
      <c r="V1362" s="332"/>
      <c r="W1362" s="332"/>
      <c r="X1362" s="332"/>
      <c r="Y1362" s="332"/>
      <c r="Z1362" s="332"/>
      <c r="AA1362" s="332"/>
      <c r="AB1362" s="332"/>
      <c r="AC1362" s="332"/>
      <c r="AD1362" s="332"/>
      <c r="AE1362" s="332"/>
      <c r="AF1362" s="332"/>
      <c r="AG1362" s="332"/>
      <c r="AH1362" s="332"/>
      <c r="AI1362" s="332"/>
      <c r="AJ1362" s="332"/>
      <c r="AK1362" s="332"/>
      <c r="AL1362" s="332"/>
    </row>
    <row r="1363" spans="10:38" ht="12.75">
      <c r="J1363" s="332"/>
      <c r="K1363" s="332"/>
      <c r="L1363" s="332"/>
      <c r="M1363" s="332"/>
      <c r="N1363" s="332"/>
      <c r="O1363" s="332"/>
      <c r="P1363" s="332"/>
      <c r="Q1363" s="332"/>
      <c r="R1363" s="332"/>
      <c r="S1363" s="332"/>
      <c r="T1363" s="332"/>
      <c r="U1363" s="332"/>
      <c r="V1363" s="332"/>
      <c r="W1363" s="332"/>
      <c r="X1363" s="332"/>
      <c r="Y1363" s="332"/>
      <c r="Z1363" s="332"/>
      <c r="AA1363" s="332"/>
      <c r="AB1363" s="332"/>
      <c r="AC1363" s="332"/>
      <c r="AD1363" s="332"/>
      <c r="AE1363" s="332"/>
      <c r="AF1363" s="332"/>
      <c r="AG1363" s="332"/>
      <c r="AH1363" s="332"/>
      <c r="AI1363" s="332"/>
      <c r="AJ1363" s="332"/>
      <c r="AK1363" s="332"/>
      <c r="AL1363" s="332"/>
    </row>
    <row r="1364" spans="10:38" ht="12.75">
      <c r="J1364" s="332"/>
      <c r="K1364" s="332"/>
      <c r="L1364" s="332"/>
      <c r="M1364" s="332"/>
      <c r="N1364" s="332"/>
      <c r="O1364" s="332"/>
      <c r="P1364" s="332"/>
      <c r="Q1364" s="332"/>
      <c r="R1364" s="332"/>
      <c r="S1364" s="332"/>
      <c r="T1364" s="332"/>
      <c r="U1364" s="332"/>
      <c r="V1364" s="332"/>
      <c r="W1364" s="332"/>
      <c r="X1364" s="332"/>
      <c r="Y1364" s="332"/>
      <c r="Z1364" s="332"/>
      <c r="AA1364" s="332"/>
      <c r="AB1364" s="332"/>
      <c r="AC1364" s="332"/>
      <c r="AD1364" s="332"/>
      <c r="AE1364" s="332"/>
      <c r="AF1364" s="332"/>
      <c r="AG1364" s="332"/>
      <c r="AH1364" s="332"/>
      <c r="AI1364" s="332"/>
      <c r="AJ1364" s="332"/>
      <c r="AK1364" s="332"/>
      <c r="AL1364" s="332"/>
    </row>
    <row r="1365" spans="10:38" ht="12.75">
      <c r="J1365" s="332"/>
      <c r="K1365" s="332"/>
      <c r="L1365" s="332"/>
      <c r="M1365" s="332"/>
      <c r="N1365" s="332"/>
      <c r="O1365" s="332"/>
      <c r="P1365" s="332"/>
      <c r="Q1365" s="332"/>
      <c r="R1365" s="332"/>
      <c r="S1365" s="332"/>
      <c r="T1365" s="332"/>
      <c r="U1365" s="332"/>
      <c r="V1365" s="332"/>
      <c r="W1365" s="332"/>
      <c r="X1365" s="332"/>
      <c r="Y1365" s="332"/>
      <c r="Z1365" s="332"/>
      <c r="AA1365" s="332"/>
      <c r="AB1365" s="332"/>
      <c r="AC1365" s="332"/>
      <c r="AD1365" s="332"/>
      <c r="AE1365" s="332"/>
      <c r="AF1365" s="332"/>
      <c r="AG1365" s="332"/>
      <c r="AH1365" s="332"/>
      <c r="AI1365" s="332"/>
      <c r="AJ1365" s="332"/>
      <c r="AK1365" s="332"/>
      <c r="AL1365" s="332"/>
    </row>
    <row r="1366" spans="10:38" ht="12.75">
      <c r="J1366" s="332"/>
      <c r="K1366" s="332"/>
      <c r="L1366" s="332"/>
      <c r="M1366" s="332"/>
      <c r="N1366" s="332"/>
      <c r="O1366" s="332"/>
      <c r="P1366" s="332"/>
      <c r="Q1366" s="332"/>
      <c r="R1366" s="332"/>
      <c r="S1366" s="332"/>
      <c r="T1366" s="332"/>
      <c r="U1366" s="332"/>
      <c r="V1366" s="332"/>
      <c r="W1366" s="332"/>
      <c r="X1366" s="332"/>
      <c r="Y1366" s="332"/>
      <c r="Z1366" s="332"/>
      <c r="AA1366" s="332"/>
      <c r="AB1366" s="332"/>
      <c r="AC1366" s="332"/>
      <c r="AD1366" s="332"/>
      <c r="AE1366" s="332"/>
      <c r="AF1366" s="332"/>
      <c r="AG1366" s="332"/>
      <c r="AH1366" s="332"/>
      <c r="AI1366" s="332"/>
      <c r="AJ1366" s="332"/>
      <c r="AK1366" s="332"/>
      <c r="AL1366" s="332"/>
    </row>
    <row r="1367" spans="10:38" ht="12.75">
      <c r="J1367" s="332"/>
      <c r="K1367" s="332"/>
      <c r="L1367" s="332"/>
      <c r="M1367" s="332"/>
      <c r="N1367" s="332"/>
      <c r="O1367" s="332"/>
      <c r="P1367" s="332"/>
      <c r="Q1367" s="332"/>
      <c r="R1367" s="332"/>
      <c r="S1367" s="332"/>
      <c r="T1367" s="332"/>
      <c r="U1367" s="332"/>
      <c r="V1367" s="332"/>
      <c r="W1367" s="332"/>
      <c r="X1367" s="332"/>
      <c r="Y1367" s="332"/>
      <c r="Z1367" s="332"/>
      <c r="AA1367" s="332"/>
      <c r="AB1367" s="332"/>
      <c r="AC1367" s="332"/>
      <c r="AD1367" s="332"/>
      <c r="AE1367" s="332"/>
      <c r="AF1367" s="332"/>
      <c r="AG1367" s="332"/>
      <c r="AH1367" s="332"/>
      <c r="AI1367" s="332"/>
      <c r="AJ1367" s="332"/>
      <c r="AK1367" s="332"/>
      <c r="AL1367" s="332"/>
    </row>
    <row r="1368" spans="10:38" ht="12.75">
      <c r="J1368" s="332"/>
      <c r="K1368" s="332"/>
      <c r="L1368" s="332"/>
      <c r="M1368" s="332"/>
      <c r="N1368" s="332"/>
      <c r="O1368" s="332"/>
      <c r="P1368" s="332"/>
      <c r="Q1368" s="332"/>
      <c r="R1368" s="332"/>
      <c r="S1368" s="332"/>
      <c r="T1368" s="332"/>
      <c r="U1368" s="332"/>
      <c r="V1368" s="332"/>
      <c r="W1368" s="332"/>
      <c r="X1368" s="332"/>
      <c r="Y1368" s="332"/>
      <c r="Z1368" s="332"/>
      <c r="AA1368" s="332"/>
      <c r="AB1368" s="332"/>
      <c r="AC1368" s="332"/>
      <c r="AD1368" s="332"/>
      <c r="AE1368" s="332"/>
      <c r="AF1368" s="332"/>
      <c r="AG1368" s="332"/>
      <c r="AH1368" s="332"/>
      <c r="AI1368" s="332"/>
      <c r="AJ1368" s="332"/>
      <c r="AK1368" s="332"/>
      <c r="AL1368" s="332"/>
    </row>
    <row r="1369" spans="10:38" ht="12.75">
      <c r="J1369" s="332"/>
      <c r="K1369" s="332"/>
      <c r="L1369" s="332"/>
      <c r="M1369" s="332"/>
      <c r="N1369" s="332"/>
      <c r="O1369" s="332"/>
      <c r="P1369" s="332"/>
      <c r="Q1369" s="332"/>
      <c r="R1369" s="332"/>
      <c r="S1369" s="332"/>
      <c r="T1369" s="332"/>
      <c r="U1369" s="332"/>
      <c r="V1369" s="332"/>
      <c r="W1369" s="332"/>
      <c r="X1369" s="332"/>
      <c r="Y1369" s="332"/>
      <c r="Z1369" s="332"/>
      <c r="AA1369" s="332"/>
      <c r="AB1369" s="332"/>
      <c r="AC1369" s="332"/>
      <c r="AD1369" s="332"/>
      <c r="AE1369" s="332"/>
      <c r="AF1369" s="332"/>
      <c r="AG1369" s="332"/>
      <c r="AH1369" s="332"/>
      <c r="AI1369" s="332"/>
      <c r="AJ1369" s="332"/>
      <c r="AK1369" s="332"/>
      <c r="AL1369" s="332"/>
    </row>
    <row r="1370" spans="10:38" ht="12.75">
      <c r="J1370" s="332"/>
      <c r="K1370" s="332"/>
      <c r="L1370" s="332"/>
      <c r="M1370" s="332"/>
      <c r="N1370" s="332"/>
      <c r="O1370" s="332"/>
      <c r="P1370" s="332"/>
      <c r="Q1370" s="332"/>
      <c r="R1370" s="332"/>
      <c r="S1370" s="332"/>
      <c r="T1370" s="332"/>
      <c r="U1370" s="332"/>
      <c r="V1370" s="332"/>
      <c r="W1370" s="332"/>
      <c r="X1370" s="332"/>
      <c r="Y1370" s="332"/>
      <c r="Z1370" s="332"/>
      <c r="AA1370" s="332"/>
      <c r="AB1370" s="332"/>
      <c r="AC1370" s="332"/>
      <c r="AD1370" s="332"/>
      <c r="AE1370" s="332"/>
      <c r="AF1370" s="332"/>
      <c r="AG1370" s="332"/>
      <c r="AH1370" s="332"/>
      <c r="AI1370" s="332"/>
      <c r="AJ1370" s="332"/>
      <c r="AK1370" s="332"/>
      <c r="AL1370" s="332"/>
    </row>
    <row r="1371" spans="10:38" ht="12.75">
      <c r="J1371" s="332"/>
      <c r="K1371" s="332"/>
      <c r="L1371" s="332"/>
      <c r="M1371" s="332"/>
      <c r="N1371" s="332"/>
      <c r="O1371" s="332"/>
      <c r="P1371" s="332"/>
      <c r="Q1371" s="332"/>
      <c r="R1371" s="332"/>
      <c r="S1371" s="332"/>
      <c r="T1371" s="332"/>
      <c r="U1371" s="332"/>
      <c r="V1371" s="332"/>
      <c r="W1371" s="332"/>
      <c r="X1371" s="332"/>
      <c r="Y1371" s="332"/>
      <c r="Z1371" s="332"/>
      <c r="AA1371" s="332"/>
      <c r="AB1371" s="332"/>
      <c r="AC1371" s="332"/>
      <c r="AD1371" s="332"/>
      <c r="AE1371" s="332"/>
      <c r="AF1371" s="332"/>
      <c r="AG1371" s="332"/>
      <c r="AH1371" s="332"/>
      <c r="AI1371" s="332"/>
      <c r="AJ1371" s="332"/>
      <c r="AK1371" s="332"/>
      <c r="AL1371" s="332"/>
    </row>
    <row r="1372" spans="10:38" ht="12.75">
      <c r="J1372" s="332"/>
      <c r="K1372" s="332"/>
      <c r="L1372" s="332"/>
      <c r="M1372" s="332"/>
      <c r="N1372" s="332"/>
      <c r="O1372" s="332"/>
      <c r="P1372" s="332"/>
      <c r="Q1372" s="332"/>
      <c r="R1372" s="332"/>
      <c r="S1372" s="332"/>
      <c r="T1372" s="332"/>
      <c r="U1372" s="332"/>
      <c r="V1372" s="332"/>
      <c r="W1372" s="332"/>
      <c r="X1372" s="332"/>
      <c r="Y1372" s="332"/>
      <c r="Z1372" s="332"/>
      <c r="AA1372" s="332"/>
      <c r="AB1372" s="332"/>
      <c r="AC1372" s="332"/>
      <c r="AD1372" s="332"/>
      <c r="AE1372" s="332"/>
      <c r="AF1372" s="332"/>
      <c r="AG1372" s="332"/>
      <c r="AH1372" s="332"/>
      <c r="AI1372" s="332"/>
      <c r="AJ1372" s="332"/>
      <c r="AK1372" s="332"/>
      <c r="AL1372" s="332"/>
    </row>
    <row r="1373" spans="10:38" ht="12.75">
      <c r="J1373" s="332"/>
      <c r="K1373" s="332"/>
      <c r="L1373" s="332"/>
      <c r="M1373" s="332"/>
      <c r="N1373" s="332"/>
      <c r="O1373" s="332"/>
      <c r="P1373" s="332"/>
      <c r="Q1373" s="332"/>
      <c r="R1373" s="332"/>
      <c r="S1373" s="332"/>
      <c r="T1373" s="332"/>
      <c r="U1373" s="332"/>
      <c r="V1373" s="332"/>
      <c r="W1373" s="332"/>
      <c r="X1373" s="332"/>
      <c r="Y1373" s="332"/>
      <c r="Z1373" s="332"/>
      <c r="AA1373" s="332"/>
      <c r="AB1373" s="332"/>
      <c r="AC1373" s="332"/>
      <c r="AD1373" s="332"/>
      <c r="AE1373" s="332"/>
      <c r="AF1373" s="332"/>
      <c r="AG1373" s="332"/>
      <c r="AH1373" s="332"/>
      <c r="AI1373" s="332"/>
      <c r="AJ1373" s="332"/>
      <c r="AK1373" s="332"/>
      <c r="AL1373" s="332"/>
    </row>
    <row r="1374" spans="10:38" ht="12.75">
      <c r="J1374" s="332"/>
      <c r="K1374" s="332"/>
      <c r="L1374" s="332"/>
      <c r="M1374" s="332"/>
      <c r="N1374" s="332"/>
      <c r="O1374" s="332"/>
      <c r="P1374" s="332"/>
      <c r="Q1374" s="332"/>
      <c r="R1374" s="332"/>
      <c r="S1374" s="332"/>
      <c r="T1374" s="332"/>
      <c r="U1374" s="332"/>
      <c r="V1374" s="332"/>
      <c r="W1374" s="332"/>
      <c r="X1374" s="332"/>
      <c r="Y1374" s="332"/>
      <c r="Z1374" s="332"/>
      <c r="AA1374" s="332"/>
      <c r="AB1374" s="332"/>
      <c r="AC1374" s="332"/>
      <c r="AD1374" s="332"/>
      <c r="AE1374" s="332"/>
      <c r="AF1374" s="332"/>
      <c r="AG1374" s="332"/>
      <c r="AH1374" s="332"/>
      <c r="AI1374" s="332"/>
      <c r="AJ1374" s="332"/>
      <c r="AK1374" s="332"/>
      <c r="AL1374" s="332"/>
    </row>
    <row r="1375" spans="10:38" ht="12.75">
      <c r="J1375" s="332"/>
      <c r="K1375" s="332"/>
      <c r="L1375" s="332"/>
      <c r="M1375" s="332"/>
      <c r="N1375" s="332"/>
      <c r="O1375" s="332"/>
      <c r="P1375" s="332"/>
      <c r="Q1375" s="332"/>
      <c r="R1375" s="332"/>
      <c r="S1375" s="332"/>
      <c r="T1375" s="332"/>
      <c r="U1375" s="332"/>
      <c r="V1375" s="332"/>
      <c r="W1375" s="332"/>
      <c r="X1375" s="332"/>
      <c r="Y1375" s="332"/>
      <c r="Z1375" s="332"/>
      <c r="AA1375" s="332"/>
      <c r="AB1375" s="332"/>
      <c r="AC1375" s="332"/>
      <c r="AD1375" s="332"/>
      <c r="AE1375" s="332"/>
      <c r="AF1375" s="332"/>
      <c r="AG1375" s="332"/>
      <c r="AH1375" s="332"/>
      <c r="AI1375" s="332"/>
      <c r="AJ1375" s="332"/>
      <c r="AK1375" s="332"/>
      <c r="AL1375" s="332"/>
    </row>
    <row r="1376" spans="10:38" ht="12.75">
      <c r="J1376" s="332"/>
      <c r="K1376" s="332"/>
      <c r="L1376" s="332"/>
      <c r="M1376" s="332"/>
      <c r="N1376" s="332"/>
      <c r="O1376" s="332"/>
      <c r="P1376" s="332"/>
      <c r="Q1376" s="332"/>
      <c r="R1376" s="332"/>
      <c r="S1376" s="332"/>
      <c r="T1376" s="332"/>
      <c r="U1376" s="332"/>
      <c r="V1376" s="332"/>
      <c r="W1376" s="332"/>
      <c r="X1376" s="332"/>
      <c r="Y1376" s="332"/>
      <c r="Z1376" s="332"/>
      <c r="AA1376" s="332"/>
      <c r="AB1376" s="332"/>
      <c r="AC1376" s="332"/>
      <c r="AD1376" s="332"/>
      <c r="AE1376" s="332"/>
      <c r="AF1376" s="332"/>
      <c r="AG1376" s="332"/>
      <c r="AH1376" s="332"/>
      <c r="AI1376" s="332"/>
      <c r="AJ1376" s="332"/>
      <c r="AK1376" s="332"/>
      <c r="AL1376" s="332"/>
    </row>
    <row r="1377" spans="10:38" ht="12.75">
      <c r="J1377" s="332"/>
      <c r="K1377" s="332"/>
      <c r="L1377" s="332"/>
      <c r="M1377" s="332"/>
      <c r="N1377" s="332"/>
      <c r="O1377" s="332"/>
      <c r="P1377" s="332"/>
      <c r="Q1377" s="332"/>
      <c r="R1377" s="332"/>
      <c r="S1377" s="332"/>
      <c r="T1377" s="332"/>
      <c r="U1377" s="332"/>
      <c r="V1377" s="332"/>
      <c r="W1377" s="332"/>
      <c r="X1377" s="332"/>
      <c r="Y1377" s="332"/>
      <c r="Z1377" s="332"/>
      <c r="AA1377" s="332"/>
      <c r="AB1377" s="332"/>
      <c r="AC1377" s="332"/>
      <c r="AD1377" s="332"/>
      <c r="AE1377" s="332"/>
      <c r="AF1377" s="332"/>
      <c r="AG1377" s="332"/>
      <c r="AH1377" s="332"/>
      <c r="AI1377" s="332"/>
      <c r="AJ1377" s="332"/>
      <c r="AK1377" s="332"/>
      <c r="AL1377" s="332"/>
    </row>
    <row r="1378" spans="10:38" ht="12.75">
      <c r="J1378" s="332"/>
      <c r="K1378" s="332"/>
      <c r="L1378" s="332"/>
      <c r="M1378" s="332"/>
      <c r="N1378" s="332"/>
      <c r="O1378" s="332"/>
      <c r="P1378" s="332"/>
      <c r="Q1378" s="332"/>
      <c r="R1378" s="332"/>
      <c r="S1378" s="332"/>
      <c r="T1378" s="332"/>
      <c r="U1378" s="332"/>
      <c r="V1378" s="332"/>
      <c r="W1378" s="332"/>
      <c r="X1378" s="332"/>
      <c r="Y1378" s="332"/>
      <c r="Z1378" s="332"/>
      <c r="AA1378" s="332"/>
      <c r="AB1378" s="332"/>
      <c r="AC1378" s="332"/>
      <c r="AD1378" s="332"/>
      <c r="AE1378" s="332"/>
      <c r="AF1378" s="332"/>
      <c r="AG1378" s="332"/>
      <c r="AH1378" s="332"/>
      <c r="AI1378" s="332"/>
      <c r="AJ1378" s="332"/>
      <c r="AK1378" s="332"/>
      <c r="AL1378" s="332"/>
    </row>
    <row r="1379" spans="10:38" ht="12.75">
      <c r="J1379" s="332"/>
      <c r="K1379" s="332"/>
      <c r="L1379" s="332"/>
      <c r="M1379" s="332"/>
      <c r="N1379" s="332"/>
      <c r="O1379" s="332"/>
      <c r="P1379" s="332"/>
      <c r="Q1379" s="332"/>
      <c r="R1379" s="332"/>
      <c r="S1379" s="332"/>
      <c r="T1379" s="332"/>
      <c r="U1379" s="332"/>
      <c r="V1379" s="332"/>
      <c r="W1379" s="332"/>
      <c r="X1379" s="332"/>
      <c r="Y1379" s="332"/>
      <c r="Z1379" s="332"/>
      <c r="AA1379" s="332"/>
      <c r="AB1379" s="332"/>
      <c r="AC1379" s="332"/>
      <c r="AD1379" s="332"/>
      <c r="AE1379" s="332"/>
      <c r="AF1379" s="332"/>
      <c r="AG1379" s="332"/>
      <c r="AH1379" s="332"/>
      <c r="AI1379" s="332"/>
      <c r="AJ1379" s="332"/>
      <c r="AK1379" s="332"/>
      <c r="AL1379" s="332"/>
    </row>
    <row r="1380" spans="10:38" ht="12.75">
      <c r="J1380" s="332"/>
      <c r="K1380" s="332"/>
      <c r="L1380" s="332"/>
      <c r="M1380" s="332"/>
      <c r="N1380" s="332"/>
      <c r="O1380" s="332"/>
      <c r="P1380" s="332"/>
      <c r="Q1380" s="332"/>
      <c r="R1380" s="332"/>
      <c r="S1380" s="332"/>
      <c r="T1380" s="332"/>
      <c r="U1380" s="332"/>
      <c r="V1380" s="332"/>
      <c r="W1380" s="332"/>
      <c r="X1380" s="332"/>
      <c r="Y1380" s="332"/>
      <c r="Z1380" s="332"/>
      <c r="AA1380" s="332"/>
      <c r="AB1380" s="332"/>
      <c r="AC1380" s="332"/>
      <c r="AD1380" s="332"/>
      <c r="AE1380" s="332"/>
      <c r="AF1380" s="332"/>
      <c r="AG1380" s="332"/>
      <c r="AH1380" s="332"/>
      <c r="AI1380" s="332"/>
      <c r="AJ1380" s="332"/>
      <c r="AK1380" s="332"/>
      <c r="AL1380" s="332"/>
    </row>
    <row r="1381" spans="10:38" ht="12.75">
      <c r="J1381" s="332"/>
      <c r="K1381" s="332"/>
      <c r="L1381" s="332"/>
      <c r="M1381" s="332"/>
      <c r="N1381" s="332"/>
      <c r="O1381" s="332"/>
      <c r="P1381" s="332"/>
      <c r="Q1381" s="332"/>
      <c r="R1381" s="332"/>
      <c r="S1381" s="332"/>
      <c r="T1381" s="332"/>
      <c r="U1381" s="332"/>
      <c r="V1381" s="332"/>
      <c r="W1381" s="332"/>
      <c r="X1381" s="332"/>
      <c r="Y1381" s="332"/>
      <c r="Z1381" s="332"/>
      <c r="AA1381" s="332"/>
      <c r="AB1381" s="332"/>
      <c r="AC1381" s="332"/>
      <c r="AD1381" s="332"/>
      <c r="AE1381" s="332"/>
      <c r="AF1381" s="332"/>
      <c r="AG1381" s="332"/>
      <c r="AH1381" s="332"/>
      <c r="AI1381" s="332"/>
      <c r="AJ1381" s="332"/>
      <c r="AK1381" s="332"/>
      <c r="AL1381" s="332"/>
    </row>
    <row r="1382" spans="10:38" ht="12.75">
      <c r="J1382" s="332"/>
      <c r="K1382" s="332"/>
      <c r="L1382" s="332"/>
      <c r="M1382" s="332"/>
      <c r="N1382" s="332"/>
      <c r="O1382" s="332"/>
      <c r="P1382" s="332"/>
      <c r="Q1382" s="332"/>
      <c r="R1382" s="332"/>
      <c r="S1382" s="332"/>
      <c r="T1382" s="332"/>
      <c r="U1382" s="332"/>
      <c r="V1382" s="332"/>
      <c r="W1382" s="332"/>
      <c r="X1382" s="332"/>
      <c r="Y1382" s="332"/>
      <c r="Z1382" s="332"/>
      <c r="AA1382" s="332"/>
      <c r="AB1382" s="332"/>
      <c r="AC1382" s="332"/>
      <c r="AD1382" s="332"/>
      <c r="AE1382" s="332"/>
      <c r="AF1382" s="332"/>
      <c r="AG1382" s="332"/>
      <c r="AH1382" s="332"/>
      <c r="AI1382" s="332"/>
      <c r="AJ1382" s="332"/>
      <c r="AK1382" s="332"/>
      <c r="AL1382" s="332"/>
    </row>
    <row r="1383" spans="10:38" ht="12.75">
      <c r="J1383" s="332"/>
      <c r="K1383" s="332"/>
      <c r="L1383" s="332"/>
      <c r="M1383" s="332"/>
      <c r="N1383" s="332"/>
      <c r="O1383" s="332"/>
      <c r="P1383" s="332"/>
      <c r="Q1383" s="332"/>
      <c r="R1383" s="332"/>
      <c r="S1383" s="332"/>
      <c r="T1383" s="332"/>
      <c r="U1383" s="332"/>
      <c r="V1383" s="332"/>
      <c r="W1383" s="332"/>
      <c r="X1383" s="332"/>
      <c r="Y1383" s="332"/>
      <c r="Z1383" s="332"/>
      <c r="AA1383" s="332"/>
      <c r="AB1383" s="332"/>
      <c r="AC1383" s="332"/>
      <c r="AD1383" s="332"/>
      <c r="AE1383" s="332"/>
      <c r="AF1383" s="332"/>
      <c r="AG1383" s="332"/>
      <c r="AH1383" s="332"/>
      <c r="AI1383" s="332"/>
      <c r="AJ1383" s="332"/>
      <c r="AK1383" s="332"/>
      <c r="AL1383" s="332"/>
    </row>
    <row r="1384" spans="10:38" ht="12.75">
      <c r="J1384" s="332"/>
      <c r="K1384" s="332"/>
      <c r="L1384" s="332"/>
      <c r="M1384" s="332"/>
      <c r="N1384" s="332"/>
      <c r="O1384" s="332"/>
      <c r="P1384" s="332"/>
      <c r="Q1384" s="332"/>
      <c r="R1384" s="332"/>
      <c r="S1384" s="332"/>
      <c r="T1384" s="332"/>
      <c r="U1384" s="332"/>
      <c r="V1384" s="332"/>
      <c r="W1384" s="332"/>
      <c r="X1384" s="332"/>
      <c r="Y1384" s="332"/>
      <c r="Z1384" s="332"/>
      <c r="AA1384" s="332"/>
      <c r="AB1384" s="332"/>
      <c r="AC1384" s="332"/>
      <c r="AD1384" s="332"/>
      <c r="AE1384" s="332"/>
      <c r="AF1384" s="332"/>
      <c r="AG1384" s="332"/>
      <c r="AH1384" s="332"/>
      <c r="AI1384" s="332"/>
      <c r="AJ1384" s="332"/>
      <c r="AK1384" s="332"/>
      <c r="AL1384" s="332"/>
    </row>
    <row r="1385" spans="10:38" ht="12.75">
      <c r="J1385" s="332"/>
      <c r="K1385" s="332"/>
      <c r="L1385" s="332"/>
      <c r="M1385" s="332"/>
      <c r="N1385" s="332"/>
      <c r="O1385" s="332"/>
      <c r="P1385" s="332"/>
      <c r="Q1385" s="332"/>
      <c r="R1385" s="332"/>
      <c r="S1385" s="332"/>
      <c r="T1385" s="332"/>
      <c r="U1385" s="332"/>
      <c r="V1385" s="332"/>
      <c r="W1385" s="332"/>
      <c r="X1385" s="332"/>
      <c r="Y1385" s="332"/>
      <c r="Z1385" s="332"/>
      <c r="AA1385" s="332"/>
      <c r="AB1385" s="332"/>
      <c r="AC1385" s="332"/>
      <c r="AD1385" s="332"/>
      <c r="AE1385" s="332"/>
      <c r="AF1385" s="332"/>
      <c r="AG1385" s="332"/>
      <c r="AH1385" s="332"/>
      <c r="AI1385" s="332"/>
      <c r="AJ1385" s="332"/>
      <c r="AK1385" s="332"/>
      <c r="AL1385" s="332"/>
    </row>
    <row r="1386" spans="10:38" ht="12.75">
      <c r="J1386" s="332"/>
      <c r="K1386" s="332"/>
      <c r="L1386" s="332"/>
      <c r="M1386" s="332"/>
      <c r="N1386" s="332"/>
      <c r="O1386" s="332"/>
      <c r="P1386" s="332"/>
      <c r="Q1386" s="332"/>
      <c r="R1386" s="332"/>
      <c r="S1386" s="332"/>
      <c r="T1386" s="332"/>
      <c r="U1386" s="332"/>
      <c r="V1386" s="332"/>
      <c r="W1386" s="332"/>
      <c r="X1386" s="332"/>
      <c r="Y1386" s="332"/>
      <c r="Z1386" s="332"/>
      <c r="AA1386" s="332"/>
      <c r="AB1386" s="332"/>
      <c r="AC1386" s="332"/>
      <c r="AD1386" s="332"/>
      <c r="AE1386" s="332"/>
      <c r="AF1386" s="332"/>
      <c r="AG1386" s="332"/>
      <c r="AH1386" s="332"/>
      <c r="AI1386" s="332"/>
      <c r="AJ1386" s="332"/>
      <c r="AK1386" s="332"/>
      <c r="AL1386" s="332"/>
    </row>
    <row r="1387" spans="10:38" ht="12.75">
      <c r="J1387" s="332"/>
      <c r="K1387" s="332"/>
      <c r="L1387" s="332"/>
      <c r="M1387" s="332"/>
      <c r="N1387" s="332"/>
      <c r="O1387" s="332"/>
      <c r="P1387" s="332"/>
      <c r="Q1387" s="332"/>
      <c r="R1387" s="332"/>
      <c r="S1387" s="332"/>
      <c r="T1387" s="332"/>
      <c r="U1387" s="332"/>
      <c r="V1387" s="332"/>
      <c r="W1387" s="332"/>
      <c r="X1387" s="332"/>
      <c r="Y1387" s="332"/>
      <c r="Z1387" s="332"/>
      <c r="AA1387" s="332"/>
      <c r="AB1387" s="332"/>
      <c r="AC1387" s="332"/>
      <c r="AD1387" s="332"/>
      <c r="AE1387" s="332"/>
      <c r="AF1387" s="332"/>
      <c r="AG1387" s="332"/>
      <c r="AH1387" s="332"/>
      <c r="AI1387" s="332"/>
      <c r="AJ1387" s="332"/>
      <c r="AK1387" s="332"/>
      <c r="AL1387" s="332"/>
    </row>
    <row r="1388" spans="10:38" ht="12.75">
      <c r="J1388" s="332"/>
      <c r="K1388" s="332"/>
      <c r="L1388" s="332"/>
      <c r="M1388" s="332"/>
      <c r="N1388" s="332"/>
      <c r="O1388" s="332"/>
      <c r="P1388" s="332"/>
      <c r="Q1388" s="332"/>
      <c r="R1388" s="332"/>
      <c r="S1388" s="332"/>
      <c r="T1388" s="332"/>
      <c r="U1388" s="332"/>
      <c r="V1388" s="332"/>
      <c r="W1388" s="332"/>
      <c r="X1388" s="332"/>
      <c r="Y1388" s="332"/>
      <c r="Z1388" s="332"/>
      <c r="AA1388" s="332"/>
      <c r="AB1388" s="332"/>
      <c r="AC1388" s="332"/>
      <c r="AD1388" s="332"/>
      <c r="AE1388" s="332"/>
      <c r="AF1388" s="332"/>
      <c r="AG1388" s="332"/>
      <c r="AH1388" s="332"/>
      <c r="AI1388" s="332"/>
      <c r="AJ1388" s="332"/>
      <c r="AK1388" s="332"/>
      <c r="AL1388" s="332"/>
    </row>
    <row r="1389" spans="10:38" ht="12.75">
      <c r="J1389" s="332"/>
      <c r="K1389" s="332"/>
      <c r="L1389" s="332"/>
      <c r="M1389" s="332"/>
      <c r="N1389" s="332"/>
      <c r="O1389" s="332"/>
      <c r="P1389" s="332"/>
      <c r="Q1389" s="332"/>
      <c r="R1389" s="332"/>
      <c r="S1389" s="332"/>
      <c r="T1389" s="332"/>
      <c r="U1389" s="332"/>
      <c r="V1389" s="332"/>
      <c r="W1389" s="332"/>
      <c r="X1389" s="332"/>
      <c r="Y1389" s="332"/>
      <c r="Z1389" s="332"/>
      <c r="AA1389" s="332"/>
      <c r="AB1389" s="332"/>
      <c r="AC1389" s="332"/>
      <c r="AD1389" s="332"/>
      <c r="AE1389" s="332"/>
      <c r="AF1389" s="332"/>
      <c r="AG1389" s="332"/>
      <c r="AH1389" s="332"/>
      <c r="AI1389" s="332"/>
      <c r="AJ1389" s="332"/>
      <c r="AK1389" s="332"/>
      <c r="AL1389" s="332"/>
    </row>
    <row r="1390" spans="10:38" ht="12.75">
      <c r="J1390" s="332"/>
      <c r="K1390" s="332"/>
      <c r="L1390" s="332"/>
      <c r="M1390" s="332"/>
      <c r="N1390" s="332"/>
      <c r="O1390" s="332"/>
      <c r="P1390" s="332"/>
      <c r="Q1390" s="332"/>
      <c r="R1390" s="332"/>
      <c r="S1390" s="332"/>
      <c r="T1390" s="332"/>
      <c r="U1390" s="332"/>
      <c r="V1390" s="332"/>
      <c r="W1390" s="332"/>
      <c r="X1390" s="332"/>
      <c r="Y1390" s="332"/>
      <c r="Z1390" s="332"/>
      <c r="AA1390" s="332"/>
      <c r="AB1390" s="332"/>
      <c r="AC1390" s="332"/>
      <c r="AD1390" s="332"/>
      <c r="AE1390" s="332"/>
      <c r="AF1390" s="332"/>
      <c r="AG1390" s="332"/>
      <c r="AH1390" s="332"/>
      <c r="AI1390" s="332"/>
      <c r="AJ1390" s="332"/>
      <c r="AK1390" s="332"/>
      <c r="AL1390" s="332"/>
    </row>
    <row r="1391" spans="10:38" ht="12.75">
      <c r="J1391" s="332"/>
      <c r="K1391" s="332"/>
      <c r="L1391" s="332"/>
      <c r="M1391" s="332"/>
      <c r="N1391" s="332"/>
      <c r="O1391" s="332"/>
      <c r="P1391" s="332"/>
      <c r="Q1391" s="332"/>
      <c r="R1391" s="332"/>
      <c r="S1391" s="332"/>
      <c r="T1391" s="332"/>
      <c r="U1391" s="332"/>
      <c r="V1391" s="332"/>
      <c r="W1391" s="332"/>
      <c r="X1391" s="332"/>
      <c r="Y1391" s="332"/>
      <c r="Z1391" s="332"/>
      <c r="AA1391" s="332"/>
      <c r="AB1391" s="332"/>
      <c r="AC1391" s="332"/>
      <c r="AD1391" s="332"/>
      <c r="AE1391" s="332"/>
      <c r="AF1391" s="332"/>
      <c r="AG1391" s="332"/>
      <c r="AH1391" s="332"/>
      <c r="AI1391" s="332"/>
      <c r="AJ1391" s="332"/>
      <c r="AK1391" s="332"/>
      <c r="AL1391" s="332"/>
    </row>
    <row r="1392" spans="10:38" ht="12.75">
      <c r="J1392" s="332"/>
      <c r="K1392" s="332"/>
      <c r="L1392" s="332"/>
      <c r="M1392" s="332"/>
      <c r="N1392" s="332"/>
      <c r="O1392" s="332"/>
      <c r="P1392" s="332"/>
      <c r="Q1392" s="332"/>
      <c r="R1392" s="332"/>
      <c r="S1392" s="332"/>
      <c r="T1392" s="332"/>
      <c r="U1392" s="332"/>
      <c r="V1392" s="332"/>
      <c r="W1392" s="332"/>
      <c r="X1392" s="332"/>
      <c r="Y1392" s="332"/>
      <c r="Z1392" s="332"/>
      <c r="AA1392" s="332"/>
      <c r="AB1392" s="332"/>
      <c r="AC1392" s="332"/>
      <c r="AD1392" s="332"/>
      <c r="AE1392" s="332"/>
      <c r="AF1392" s="332"/>
      <c r="AG1392" s="332"/>
      <c r="AH1392" s="332"/>
      <c r="AI1392" s="332"/>
      <c r="AJ1392" s="332"/>
      <c r="AK1392" s="332"/>
      <c r="AL1392" s="332"/>
    </row>
    <row r="1393" spans="10:38" ht="12.75">
      <c r="J1393" s="332"/>
      <c r="K1393" s="332"/>
      <c r="L1393" s="332"/>
      <c r="M1393" s="332"/>
      <c r="N1393" s="332"/>
      <c r="O1393" s="332"/>
      <c r="P1393" s="332"/>
      <c r="Q1393" s="332"/>
      <c r="R1393" s="332"/>
      <c r="S1393" s="332"/>
      <c r="T1393" s="332"/>
      <c r="U1393" s="332"/>
      <c r="V1393" s="332"/>
      <c r="W1393" s="332"/>
      <c r="X1393" s="332"/>
      <c r="Y1393" s="332"/>
      <c r="Z1393" s="332"/>
      <c r="AA1393" s="332"/>
      <c r="AB1393" s="332"/>
      <c r="AC1393" s="332"/>
      <c r="AD1393" s="332"/>
      <c r="AE1393" s="332"/>
      <c r="AF1393" s="332"/>
      <c r="AG1393" s="332"/>
      <c r="AH1393" s="332"/>
      <c r="AI1393" s="332"/>
      <c r="AJ1393" s="332"/>
      <c r="AK1393" s="332"/>
      <c r="AL1393" s="332"/>
    </row>
    <row r="1394" spans="10:38" ht="12.75">
      <c r="J1394" s="332"/>
      <c r="K1394" s="332"/>
      <c r="L1394" s="332"/>
      <c r="M1394" s="332"/>
      <c r="N1394" s="332"/>
      <c r="O1394" s="332"/>
      <c r="P1394" s="332"/>
      <c r="Q1394" s="332"/>
      <c r="R1394" s="332"/>
      <c r="S1394" s="332"/>
      <c r="T1394" s="332"/>
      <c r="U1394" s="332"/>
      <c r="V1394" s="332"/>
      <c r="W1394" s="332"/>
      <c r="X1394" s="332"/>
      <c r="Y1394" s="332"/>
      <c r="Z1394" s="332"/>
      <c r="AA1394" s="332"/>
      <c r="AB1394" s="332"/>
      <c r="AC1394" s="332"/>
      <c r="AD1394" s="332"/>
      <c r="AE1394" s="332"/>
      <c r="AF1394" s="332"/>
      <c r="AG1394" s="332"/>
      <c r="AH1394" s="332"/>
      <c r="AI1394" s="332"/>
      <c r="AJ1394" s="332"/>
      <c r="AK1394" s="332"/>
      <c r="AL1394" s="332"/>
    </row>
    <row r="1395" spans="10:38" ht="12.75">
      <c r="J1395" s="332"/>
      <c r="K1395" s="332"/>
      <c r="L1395" s="332"/>
      <c r="M1395" s="332"/>
      <c r="N1395" s="332"/>
      <c r="O1395" s="332"/>
      <c r="P1395" s="332"/>
      <c r="Q1395" s="332"/>
      <c r="R1395" s="332"/>
      <c r="S1395" s="332"/>
      <c r="T1395" s="332"/>
      <c r="U1395" s="332"/>
      <c r="V1395" s="332"/>
      <c r="W1395" s="332"/>
      <c r="X1395" s="332"/>
      <c r="Y1395" s="332"/>
      <c r="Z1395" s="332"/>
      <c r="AA1395" s="332"/>
      <c r="AB1395" s="332"/>
      <c r="AC1395" s="332"/>
      <c r="AD1395" s="332"/>
      <c r="AE1395" s="332"/>
      <c r="AF1395" s="332"/>
      <c r="AG1395" s="332"/>
      <c r="AH1395" s="332"/>
      <c r="AI1395" s="332"/>
      <c r="AJ1395" s="332"/>
      <c r="AK1395" s="332"/>
      <c r="AL1395" s="332"/>
    </row>
    <row r="1396" spans="10:38" ht="12.75">
      <c r="J1396" s="332"/>
      <c r="K1396" s="332"/>
      <c r="L1396" s="332"/>
      <c r="M1396" s="332"/>
      <c r="N1396" s="332"/>
      <c r="O1396" s="332"/>
      <c r="P1396" s="332"/>
      <c r="Q1396" s="332"/>
      <c r="R1396" s="332"/>
      <c r="S1396" s="332"/>
      <c r="T1396" s="332"/>
      <c r="U1396" s="332"/>
      <c r="V1396" s="332"/>
      <c r="W1396" s="332"/>
      <c r="X1396" s="332"/>
      <c r="Y1396" s="332"/>
      <c r="Z1396" s="332"/>
      <c r="AA1396" s="332"/>
      <c r="AB1396" s="332"/>
      <c r="AC1396" s="332"/>
      <c r="AD1396" s="332"/>
      <c r="AE1396" s="332"/>
      <c r="AF1396" s="332"/>
      <c r="AG1396" s="332"/>
      <c r="AH1396" s="332"/>
      <c r="AI1396" s="332"/>
      <c r="AJ1396" s="332"/>
      <c r="AK1396" s="332"/>
      <c r="AL1396" s="332"/>
    </row>
    <row r="1397" spans="10:38" ht="12.75">
      <c r="J1397" s="332"/>
      <c r="K1397" s="332"/>
      <c r="L1397" s="332"/>
      <c r="M1397" s="332"/>
      <c r="N1397" s="332"/>
      <c r="O1397" s="332"/>
      <c r="P1397" s="332"/>
      <c r="Q1397" s="332"/>
      <c r="R1397" s="332"/>
      <c r="S1397" s="332"/>
      <c r="T1397" s="332"/>
      <c r="U1397" s="332"/>
      <c r="V1397" s="332"/>
      <c r="W1397" s="332"/>
      <c r="X1397" s="332"/>
      <c r="Y1397" s="332"/>
      <c r="Z1397" s="332"/>
      <c r="AA1397" s="332"/>
      <c r="AB1397" s="332"/>
      <c r="AC1397" s="332"/>
      <c r="AD1397" s="332"/>
      <c r="AE1397" s="332"/>
      <c r="AF1397" s="332"/>
      <c r="AG1397" s="332"/>
      <c r="AH1397" s="332"/>
      <c r="AI1397" s="332"/>
      <c r="AJ1397" s="332"/>
      <c r="AK1397" s="332"/>
      <c r="AL1397" s="332"/>
    </row>
    <row r="1398" spans="10:38" ht="12.75">
      <c r="J1398" s="332"/>
      <c r="K1398" s="332"/>
      <c r="L1398" s="332"/>
      <c r="M1398" s="332"/>
      <c r="N1398" s="332"/>
      <c r="O1398" s="332"/>
      <c r="P1398" s="332"/>
      <c r="Q1398" s="332"/>
      <c r="R1398" s="332"/>
      <c r="S1398" s="332"/>
      <c r="T1398" s="332"/>
      <c r="U1398" s="332"/>
      <c r="V1398" s="332"/>
      <c r="W1398" s="332"/>
      <c r="X1398" s="332"/>
      <c r="Y1398" s="332"/>
      <c r="Z1398" s="332"/>
      <c r="AA1398" s="332"/>
      <c r="AB1398" s="332"/>
      <c r="AC1398" s="332"/>
      <c r="AD1398" s="332"/>
      <c r="AE1398" s="332"/>
      <c r="AF1398" s="332"/>
      <c r="AG1398" s="332"/>
      <c r="AH1398" s="332"/>
      <c r="AI1398" s="332"/>
      <c r="AJ1398" s="332"/>
      <c r="AK1398" s="332"/>
      <c r="AL1398" s="332"/>
    </row>
    <row r="1399" spans="10:38" ht="12.75">
      <c r="J1399" s="332"/>
      <c r="K1399" s="332"/>
      <c r="L1399" s="332"/>
      <c r="M1399" s="332"/>
      <c r="N1399" s="332"/>
      <c r="O1399" s="332"/>
      <c r="P1399" s="332"/>
      <c r="Q1399" s="332"/>
      <c r="R1399" s="332"/>
      <c r="S1399" s="332"/>
      <c r="T1399" s="332"/>
      <c r="U1399" s="332"/>
      <c r="V1399" s="332"/>
      <c r="W1399" s="332"/>
      <c r="X1399" s="332"/>
      <c r="Y1399" s="332"/>
      <c r="Z1399" s="332"/>
      <c r="AA1399" s="332"/>
      <c r="AB1399" s="332"/>
      <c r="AC1399" s="332"/>
      <c r="AD1399" s="332"/>
      <c r="AE1399" s="332"/>
      <c r="AF1399" s="332"/>
      <c r="AG1399" s="332"/>
      <c r="AH1399" s="332"/>
      <c r="AI1399" s="332"/>
      <c r="AJ1399" s="332"/>
      <c r="AK1399" s="332"/>
      <c r="AL1399" s="332"/>
    </row>
    <row r="1400" spans="10:38" ht="12.75">
      <c r="J1400" s="332"/>
      <c r="K1400" s="332"/>
      <c r="L1400" s="332"/>
      <c r="M1400" s="332"/>
      <c r="N1400" s="332"/>
      <c r="O1400" s="332"/>
      <c r="P1400" s="332"/>
      <c r="Q1400" s="332"/>
      <c r="R1400" s="332"/>
      <c r="S1400" s="332"/>
      <c r="T1400" s="332"/>
      <c r="U1400" s="332"/>
      <c r="V1400" s="332"/>
      <c r="W1400" s="332"/>
      <c r="X1400" s="332"/>
      <c r="Y1400" s="332"/>
      <c r="Z1400" s="332"/>
      <c r="AA1400" s="332"/>
      <c r="AB1400" s="332"/>
      <c r="AC1400" s="332"/>
      <c r="AD1400" s="332"/>
      <c r="AE1400" s="332"/>
      <c r="AF1400" s="332"/>
      <c r="AG1400" s="332"/>
      <c r="AH1400" s="332"/>
      <c r="AI1400" s="332"/>
      <c r="AJ1400" s="332"/>
      <c r="AK1400" s="332"/>
      <c r="AL1400" s="332"/>
    </row>
    <row r="1401" spans="10:38" ht="12.75">
      <c r="J1401" s="332"/>
      <c r="K1401" s="332"/>
      <c r="L1401" s="332"/>
      <c r="M1401" s="332"/>
      <c r="N1401" s="332"/>
      <c r="O1401" s="332"/>
      <c r="P1401" s="332"/>
      <c r="Q1401" s="332"/>
      <c r="R1401" s="332"/>
      <c r="S1401" s="332"/>
      <c r="T1401" s="332"/>
      <c r="U1401" s="332"/>
      <c r="V1401" s="332"/>
      <c r="W1401" s="332"/>
      <c r="X1401" s="332"/>
      <c r="Y1401" s="332"/>
      <c r="Z1401" s="332"/>
      <c r="AA1401" s="332"/>
      <c r="AB1401" s="332"/>
      <c r="AC1401" s="332"/>
      <c r="AD1401" s="332"/>
      <c r="AE1401" s="332"/>
      <c r="AF1401" s="332"/>
      <c r="AG1401" s="332"/>
      <c r="AH1401" s="332"/>
      <c r="AI1401" s="332"/>
      <c r="AJ1401" s="332"/>
      <c r="AK1401" s="332"/>
      <c r="AL1401" s="332"/>
    </row>
    <row r="1402" spans="10:38" ht="12.75">
      <c r="J1402" s="332"/>
      <c r="K1402" s="332"/>
      <c r="L1402" s="332"/>
      <c r="M1402" s="332"/>
      <c r="N1402" s="332"/>
      <c r="O1402" s="332"/>
      <c r="P1402" s="332"/>
      <c r="Q1402" s="332"/>
      <c r="R1402" s="332"/>
      <c r="S1402" s="332"/>
      <c r="T1402" s="332"/>
      <c r="U1402" s="332"/>
      <c r="V1402" s="332"/>
      <c r="W1402" s="332"/>
      <c r="X1402" s="332"/>
      <c r="Y1402" s="332"/>
      <c r="Z1402" s="332"/>
      <c r="AA1402" s="332"/>
      <c r="AB1402" s="332"/>
      <c r="AC1402" s="332"/>
      <c r="AD1402" s="332"/>
      <c r="AE1402" s="332"/>
      <c r="AF1402" s="332"/>
      <c r="AG1402" s="332"/>
      <c r="AH1402" s="332"/>
      <c r="AI1402" s="332"/>
      <c r="AJ1402" s="332"/>
      <c r="AK1402" s="332"/>
      <c r="AL1402" s="332"/>
    </row>
    <row r="1403" spans="10:38" ht="12.75">
      <c r="J1403" s="332"/>
      <c r="K1403" s="332"/>
      <c r="L1403" s="332"/>
      <c r="M1403" s="332"/>
      <c r="N1403" s="332"/>
      <c r="O1403" s="332"/>
      <c r="P1403" s="332"/>
      <c r="Q1403" s="332"/>
      <c r="R1403" s="332"/>
      <c r="S1403" s="332"/>
      <c r="T1403" s="332"/>
      <c r="U1403" s="332"/>
      <c r="V1403" s="332"/>
      <c r="W1403" s="332"/>
      <c r="X1403" s="332"/>
      <c r="Y1403" s="332"/>
      <c r="Z1403" s="332"/>
      <c r="AA1403" s="332"/>
      <c r="AB1403" s="332"/>
      <c r="AC1403" s="332"/>
      <c r="AD1403" s="332"/>
      <c r="AE1403" s="332"/>
      <c r="AF1403" s="332"/>
      <c r="AG1403" s="332"/>
      <c r="AH1403" s="332"/>
      <c r="AI1403" s="332"/>
      <c r="AJ1403" s="332"/>
      <c r="AK1403" s="332"/>
      <c r="AL1403" s="332"/>
    </row>
    <row r="1404" spans="10:38" ht="12.75">
      <c r="J1404" s="332"/>
      <c r="K1404" s="332"/>
      <c r="L1404" s="332"/>
      <c r="M1404" s="332"/>
      <c r="N1404" s="332"/>
      <c r="O1404" s="332"/>
      <c r="P1404" s="332"/>
      <c r="Q1404" s="332"/>
      <c r="R1404" s="332"/>
      <c r="S1404" s="332"/>
      <c r="T1404" s="332"/>
      <c r="U1404" s="332"/>
      <c r="V1404" s="332"/>
      <c r="W1404" s="332"/>
      <c r="X1404" s="332"/>
      <c r="Y1404" s="332"/>
      <c r="Z1404" s="332"/>
      <c r="AA1404" s="332"/>
      <c r="AB1404" s="332"/>
      <c r="AC1404" s="332"/>
      <c r="AD1404" s="332"/>
      <c r="AE1404" s="332"/>
      <c r="AF1404" s="332"/>
      <c r="AG1404" s="332"/>
      <c r="AH1404" s="332"/>
      <c r="AI1404" s="332"/>
      <c r="AJ1404" s="332"/>
      <c r="AK1404" s="332"/>
      <c r="AL1404" s="332"/>
    </row>
    <row r="1405" spans="10:38" ht="12.75">
      <c r="J1405" s="332"/>
      <c r="K1405" s="332"/>
      <c r="L1405" s="332"/>
      <c r="M1405" s="332"/>
      <c r="N1405" s="332"/>
      <c r="O1405" s="332"/>
      <c r="P1405" s="332"/>
      <c r="Q1405" s="332"/>
      <c r="R1405" s="332"/>
      <c r="S1405" s="332"/>
      <c r="T1405" s="332"/>
      <c r="U1405" s="332"/>
      <c r="V1405" s="332"/>
      <c r="W1405" s="332"/>
      <c r="X1405" s="332"/>
      <c r="Y1405" s="332"/>
      <c r="Z1405" s="332"/>
      <c r="AA1405" s="332"/>
      <c r="AB1405" s="332"/>
      <c r="AC1405" s="332"/>
      <c r="AD1405" s="332"/>
      <c r="AE1405" s="332"/>
      <c r="AF1405" s="332"/>
      <c r="AG1405" s="332"/>
      <c r="AH1405" s="332"/>
      <c r="AI1405" s="332"/>
      <c r="AJ1405" s="332"/>
      <c r="AK1405" s="332"/>
      <c r="AL1405" s="332"/>
    </row>
    <row r="1406" spans="10:38" ht="12.75">
      <c r="J1406" s="332"/>
      <c r="K1406" s="332"/>
      <c r="L1406" s="332"/>
      <c r="M1406" s="332"/>
      <c r="N1406" s="332"/>
      <c r="O1406" s="332"/>
      <c r="P1406" s="332"/>
      <c r="Q1406" s="332"/>
      <c r="R1406" s="332"/>
      <c r="S1406" s="332"/>
      <c r="T1406" s="332"/>
      <c r="U1406" s="332"/>
      <c r="V1406" s="332"/>
      <c r="W1406" s="332"/>
      <c r="X1406" s="332"/>
      <c r="Y1406" s="332"/>
      <c r="Z1406" s="332"/>
      <c r="AA1406" s="332"/>
      <c r="AB1406" s="332"/>
      <c r="AC1406" s="332"/>
      <c r="AD1406" s="332"/>
      <c r="AE1406" s="332"/>
      <c r="AF1406" s="332"/>
      <c r="AG1406" s="332"/>
      <c r="AH1406" s="332"/>
      <c r="AI1406" s="332"/>
      <c r="AJ1406" s="332"/>
      <c r="AK1406" s="332"/>
      <c r="AL1406" s="332"/>
    </row>
    <row r="1407" spans="10:38" ht="12.75">
      <c r="J1407" s="332"/>
      <c r="K1407" s="332"/>
      <c r="L1407" s="332"/>
      <c r="M1407" s="332"/>
      <c r="N1407" s="332"/>
      <c r="O1407" s="332"/>
      <c r="P1407" s="332"/>
      <c r="Q1407" s="332"/>
      <c r="R1407" s="332"/>
      <c r="S1407" s="332"/>
      <c r="T1407" s="332"/>
      <c r="U1407" s="332"/>
      <c r="V1407" s="332"/>
      <c r="W1407" s="332"/>
      <c r="X1407" s="332"/>
      <c r="Y1407" s="332"/>
      <c r="Z1407" s="332"/>
      <c r="AA1407" s="332"/>
      <c r="AB1407" s="332"/>
      <c r="AC1407" s="332"/>
      <c r="AD1407" s="332"/>
      <c r="AE1407" s="332"/>
      <c r="AF1407" s="332"/>
      <c r="AG1407" s="332"/>
      <c r="AH1407" s="332"/>
      <c r="AI1407" s="332"/>
      <c r="AJ1407" s="332"/>
      <c r="AK1407" s="332"/>
      <c r="AL1407" s="332"/>
    </row>
    <row r="1408" spans="10:38" ht="12.75">
      <c r="J1408" s="332"/>
      <c r="K1408" s="332"/>
      <c r="L1408" s="332"/>
      <c r="M1408" s="332"/>
      <c r="N1408" s="332"/>
      <c r="O1408" s="332"/>
      <c r="P1408" s="332"/>
      <c r="Q1408" s="332"/>
      <c r="R1408" s="332"/>
      <c r="S1408" s="332"/>
      <c r="T1408" s="332"/>
      <c r="U1408" s="332"/>
      <c r="V1408" s="332"/>
      <c r="W1408" s="332"/>
      <c r="X1408" s="332"/>
      <c r="Y1408" s="332"/>
      <c r="Z1408" s="332"/>
      <c r="AA1408" s="332"/>
      <c r="AB1408" s="332"/>
      <c r="AC1408" s="332"/>
      <c r="AD1408" s="332"/>
      <c r="AE1408" s="332"/>
      <c r="AF1408" s="332"/>
      <c r="AG1408" s="332"/>
      <c r="AH1408" s="332"/>
      <c r="AI1408" s="332"/>
      <c r="AJ1408" s="332"/>
      <c r="AK1408" s="332"/>
      <c r="AL1408" s="332"/>
    </row>
    <row r="1409" spans="10:38" ht="12.75">
      <c r="J1409" s="332"/>
      <c r="K1409" s="332"/>
      <c r="L1409" s="332"/>
      <c r="M1409" s="332"/>
      <c r="N1409" s="332"/>
      <c r="O1409" s="332"/>
      <c r="P1409" s="332"/>
      <c r="Q1409" s="332"/>
      <c r="R1409" s="332"/>
      <c r="S1409" s="332"/>
      <c r="T1409" s="332"/>
      <c r="U1409" s="332"/>
      <c r="V1409" s="332"/>
      <c r="W1409" s="332"/>
      <c r="X1409" s="332"/>
      <c r="Y1409" s="332"/>
      <c r="Z1409" s="332"/>
      <c r="AA1409" s="332"/>
      <c r="AB1409" s="332"/>
      <c r="AC1409" s="332"/>
      <c r="AD1409" s="332"/>
      <c r="AE1409" s="332"/>
      <c r="AF1409" s="332"/>
      <c r="AG1409" s="332"/>
      <c r="AH1409" s="332"/>
      <c r="AI1409" s="332"/>
      <c r="AJ1409" s="332"/>
      <c r="AK1409" s="332"/>
      <c r="AL1409" s="332"/>
    </row>
    <row r="1410" spans="10:38" ht="12.75">
      <c r="J1410" s="332"/>
      <c r="K1410" s="332"/>
      <c r="L1410" s="332"/>
      <c r="M1410" s="332"/>
      <c r="N1410" s="332"/>
      <c r="O1410" s="332"/>
      <c r="P1410" s="332"/>
      <c r="Q1410" s="332"/>
      <c r="R1410" s="332"/>
      <c r="S1410" s="332"/>
      <c r="T1410" s="332"/>
      <c r="U1410" s="332"/>
      <c r="V1410" s="332"/>
      <c r="W1410" s="332"/>
      <c r="X1410" s="332"/>
      <c r="Y1410" s="332"/>
      <c r="Z1410" s="332"/>
      <c r="AA1410" s="332"/>
      <c r="AB1410" s="332"/>
      <c r="AC1410" s="332"/>
      <c r="AD1410" s="332"/>
      <c r="AE1410" s="332"/>
      <c r="AF1410" s="332"/>
      <c r="AG1410" s="332"/>
      <c r="AH1410" s="332"/>
      <c r="AI1410" s="332"/>
      <c r="AJ1410" s="332"/>
      <c r="AK1410" s="332"/>
      <c r="AL1410" s="332"/>
    </row>
    <row r="1411" spans="10:38" ht="12.75">
      <c r="J1411" s="332"/>
      <c r="K1411" s="332"/>
      <c r="L1411" s="332"/>
      <c r="M1411" s="332"/>
      <c r="N1411" s="332"/>
      <c r="O1411" s="332"/>
      <c r="P1411" s="332"/>
      <c r="Q1411" s="332"/>
      <c r="R1411" s="332"/>
      <c r="S1411" s="332"/>
      <c r="T1411" s="332"/>
      <c r="U1411" s="332"/>
      <c r="V1411" s="332"/>
      <c r="W1411" s="332"/>
      <c r="X1411" s="332"/>
      <c r="Y1411" s="332"/>
      <c r="Z1411" s="332"/>
      <c r="AA1411" s="332"/>
      <c r="AB1411" s="332"/>
      <c r="AC1411" s="332"/>
      <c r="AD1411" s="332"/>
      <c r="AE1411" s="332"/>
      <c r="AF1411" s="332"/>
      <c r="AG1411" s="332"/>
      <c r="AH1411" s="332"/>
      <c r="AI1411" s="332"/>
      <c r="AJ1411" s="332"/>
      <c r="AK1411" s="332"/>
      <c r="AL1411" s="332"/>
    </row>
    <row r="1412" spans="10:38" ht="12.75">
      <c r="J1412" s="332"/>
      <c r="K1412" s="332"/>
      <c r="L1412" s="332"/>
      <c r="M1412" s="332"/>
      <c r="N1412" s="332"/>
      <c r="O1412" s="332"/>
      <c r="P1412" s="332"/>
      <c r="Q1412" s="332"/>
      <c r="R1412" s="332"/>
      <c r="S1412" s="332"/>
      <c r="T1412" s="332"/>
      <c r="U1412" s="332"/>
      <c r="V1412" s="332"/>
      <c r="W1412" s="332"/>
      <c r="X1412" s="332"/>
      <c r="Y1412" s="332"/>
      <c r="Z1412" s="332"/>
      <c r="AA1412" s="332"/>
      <c r="AB1412" s="332"/>
      <c r="AC1412" s="332"/>
      <c r="AD1412" s="332"/>
      <c r="AE1412" s="332"/>
      <c r="AF1412" s="332"/>
      <c r="AG1412" s="332"/>
      <c r="AH1412" s="332"/>
      <c r="AI1412" s="332"/>
      <c r="AJ1412" s="332"/>
      <c r="AK1412" s="332"/>
      <c r="AL1412" s="332"/>
    </row>
    <row r="1413" spans="10:38" ht="12.75">
      <c r="J1413" s="332"/>
      <c r="K1413" s="332"/>
      <c r="L1413" s="332"/>
      <c r="M1413" s="332"/>
      <c r="N1413" s="332"/>
      <c r="O1413" s="332"/>
      <c r="P1413" s="332"/>
      <c r="Q1413" s="332"/>
      <c r="R1413" s="332"/>
      <c r="S1413" s="332"/>
      <c r="T1413" s="332"/>
      <c r="U1413" s="332"/>
      <c r="V1413" s="332"/>
      <c r="W1413" s="332"/>
      <c r="X1413" s="332"/>
      <c r="Y1413" s="332"/>
      <c r="Z1413" s="332"/>
      <c r="AA1413" s="332"/>
      <c r="AB1413" s="332"/>
      <c r="AC1413" s="332"/>
      <c r="AD1413" s="332"/>
      <c r="AE1413" s="332"/>
      <c r="AF1413" s="332"/>
      <c r="AG1413" s="332"/>
      <c r="AH1413" s="332"/>
      <c r="AI1413" s="332"/>
      <c r="AJ1413" s="332"/>
      <c r="AK1413" s="332"/>
      <c r="AL1413" s="332"/>
    </row>
    <row r="1414" spans="10:38" ht="12.75">
      <c r="J1414" s="332"/>
      <c r="K1414" s="332"/>
      <c r="L1414" s="332"/>
      <c r="M1414" s="332"/>
      <c r="N1414" s="332"/>
      <c r="O1414" s="332"/>
      <c r="P1414" s="332"/>
      <c r="Q1414" s="332"/>
      <c r="R1414" s="332"/>
      <c r="S1414" s="332"/>
      <c r="T1414" s="332"/>
      <c r="U1414" s="332"/>
      <c r="V1414" s="332"/>
      <c r="W1414" s="332"/>
      <c r="X1414" s="332"/>
      <c r="Y1414" s="332"/>
      <c r="Z1414" s="332"/>
      <c r="AA1414" s="332"/>
      <c r="AB1414" s="332"/>
      <c r="AC1414" s="332"/>
      <c r="AD1414" s="332"/>
      <c r="AE1414" s="332"/>
      <c r="AF1414" s="332"/>
      <c r="AG1414" s="332"/>
      <c r="AH1414" s="332"/>
      <c r="AI1414" s="332"/>
      <c r="AJ1414" s="332"/>
      <c r="AK1414" s="332"/>
      <c r="AL1414" s="332"/>
    </row>
    <row r="1415" spans="10:38" ht="12.75">
      <c r="J1415" s="332"/>
      <c r="K1415" s="332"/>
      <c r="L1415" s="332"/>
      <c r="M1415" s="332"/>
      <c r="N1415" s="332"/>
      <c r="O1415" s="332"/>
      <c r="P1415" s="332"/>
      <c r="Q1415" s="332"/>
      <c r="R1415" s="332"/>
      <c r="S1415" s="332"/>
      <c r="T1415" s="332"/>
      <c r="U1415" s="332"/>
      <c r="V1415" s="332"/>
      <c r="W1415" s="332"/>
      <c r="X1415" s="332"/>
      <c r="Y1415" s="332"/>
      <c r="Z1415" s="332"/>
      <c r="AA1415" s="332"/>
      <c r="AB1415" s="332"/>
      <c r="AC1415" s="332"/>
      <c r="AD1415" s="332"/>
      <c r="AE1415" s="332"/>
      <c r="AF1415" s="332"/>
      <c r="AG1415" s="332"/>
      <c r="AH1415" s="332"/>
      <c r="AI1415" s="332"/>
      <c r="AJ1415" s="332"/>
      <c r="AK1415" s="332"/>
      <c r="AL1415" s="332"/>
    </row>
    <row r="1416" spans="10:38" ht="12.75">
      <c r="J1416" s="332"/>
      <c r="K1416" s="332"/>
      <c r="L1416" s="332"/>
      <c r="M1416" s="332"/>
      <c r="N1416" s="332"/>
      <c r="O1416" s="332"/>
      <c r="P1416" s="332"/>
      <c r="Q1416" s="332"/>
      <c r="R1416" s="332"/>
      <c r="S1416" s="332"/>
      <c r="T1416" s="332"/>
      <c r="U1416" s="332"/>
      <c r="V1416" s="332"/>
      <c r="W1416" s="332"/>
      <c r="X1416" s="332"/>
      <c r="Y1416" s="332"/>
      <c r="Z1416" s="332"/>
      <c r="AA1416" s="332"/>
      <c r="AB1416" s="332"/>
      <c r="AC1416" s="332"/>
      <c r="AD1416" s="332"/>
      <c r="AE1416" s="332"/>
      <c r="AF1416" s="332"/>
      <c r="AG1416" s="332"/>
      <c r="AH1416" s="332"/>
      <c r="AI1416" s="332"/>
      <c r="AJ1416" s="332"/>
      <c r="AK1416" s="332"/>
      <c r="AL1416" s="332"/>
    </row>
    <row r="1417" spans="10:38" ht="12.75">
      <c r="J1417" s="332"/>
      <c r="K1417" s="332"/>
      <c r="L1417" s="332"/>
      <c r="M1417" s="332"/>
      <c r="N1417" s="332"/>
      <c r="O1417" s="332"/>
      <c r="P1417" s="332"/>
      <c r="Q1417" s="332"/>
      <c r="R1417" s="332"/>
      <c r="S1417" s="332"/>
      <c r="T1417" s="332"/>
      <c r="U1417" s="332"/>
      <c r="V1417" s="332"/>
      <c r="W1417" s="332"/>
      <c r="X1417" s="332"/>
      <c r="Y1417" s="332"/>
      <c r="Z1417" s="332"/>
      <c r="AA1417" s="332"/>
      <c r="AB1417" s="332"/>
      <c r="AC1417" s="332"/>
      <c r="AD1417" s="332"/>
      <c r="AE1417" s="332"/>
      <c r="AF1417" s="332"/>
      <c r="AG1417" s="332"/>
      <c r="AH1417" s="332"/>
      <c r="AI1417" s="332"/>
      <c r="AJ1417" s="332"/>
      <c r="AK1417" s="332"/>
      <c r="AL1417" s="332"/>
    </row>
    <row r="1418" spans="10:38" ht="12.75">
      <c r="J1418" s="332"/>
      <c r="K1418" s="332"/>
      <c r="L1418" s="332"/>
      <c r="M1418" s="332"/>
      <c r="N1418" s="332"/>
      <c r="O1418" s="332"/>
      <c r="P1418" s="332"/>
      <c r="Q1418" s="332"/>
      <c r="R1418" s="332"/>
      <c r="S1418" s="332"/>
      <c r="T1418" s="332"/>
      <c r="U1418" s="332"/>
      <c r="V1418" s="332"/>
      <c r="W1418" s="332"/>
      <c r="X1418" s="332"/>
      <c r="Y1418" s="332"/>
      <c r="Z1418" s="332"/>
      <c r="AA1418" s="332"/>
      <c r="AB1418" s="332"/>
      <c r="AC1418" s="332"/>
      <c r="AD1418" s="332"/>
      <c r="AE1418" s="332"/>
      <c r="AF1418" s="332"/>
      <c r="AG1418" s="332"/>
      <c r="AH1418" s="332"/>
      <c r="AI1418" s="332"/>
      <c r="AJ1418" s="332"/>
      <c r="AK1418" s="332"/>
      <c r="AL1418" s="332"/>
    </row>
    <row r="1419" spans="10:38" ht="12.75">
      <c r="J1419" s="332"/>
      <c r="K1419" s="332"/>
      <c r="L1419" s="332"/>
      <c r="M1419" s="332"/>
      <c r="N1419" s="332"/>
      <c r="O1419" s="332"/>
      <c r="P1419" s="332"/>
      <c r="Q1419" s="332"/>
      <c r="R1419" s="332"/>
      <c r="S1419" s="332"/>
      <c r="T1419" s="332"/>
      <c r="U1419" s="332"/>
      <c r="V1419" s="332"/>
      <c r="W1419" s="332"/>
      <c r="X1419" s="332"/>
      <c r="Y1419" s="332"/>
      <c r="Z1419" s="332"/>
      <c r="AA1419" s="332"/>
      <c r="AB1419" s="332"/>
      <c r="AC1419" s="332"/>
      <c r="AD1419" s="332"/>
      <c r="AE1419" s="332"/>
      <c r="AF1419" s="332"/>
      <c r="AG1419" s="332"/>
      <c r="AH1419" s="332"/>
      <c r="AI1419" s="332"/>
      <c r="AJ1419" s="332"/>
      <c r="AK1419" s="332"/>
      <c r="AL1419" s="332"/>
    </row>
    <row r="1420" spans="10:38" ht="12.75">
      <c r="J1420" s="332"/>
      <c r="K1420" s="332"/>
      <c r="L1420" s="332"/>
      <c r="M1420" s="332"/>
      <c r="N1420" s="332"/>
      <c r="O1420" s="332"/>
      <c r="P1420" s="332"/>
      <c r="Q1420" s="332"/>
      <c r="R1420" s="332"/>
      <c r="S1420" s="332"/>
      <c r="T1420" s="332"/>
      <c r="U1420" s="332"/>
      <c r="V1420" s="332"/>
      <c r="W1420" s="332"/>
      <c r="X1420" s="332"/>
      <c r="Y1420" s="332"/>
      <c r="Z1420" s="332"/>
      <c r="AA1420" s="332"/>
      <c r="AB1420" s="332"/>
      <c r="AC1420" s="332"/>
      <c r="AD1420" s="332"/>
      <c r="AE1420" s="332"/>
      <c r="AF1420" s="332"/>
      <c r="AG1420" s="332"/>
      <c r="AH1420" s="332"/>
      <c r="AI1420" s="332"/>
      <c r="AJ1420" s="332"/>
      <c r="AK1420" s="332"/>
      <c r="AL1420" s="332"/>
    </row>
    <row r="1421" spans="10:38" ht="12.75">
      <c r="J1421" s="332"/>
      <c r="K1421" s="332"/>
      <c r="L1421" s="332"/>
      <c r="M1421" s="332"/>
      <c r="N1421" s="332"/>
      <c r="O1421" s="332"/>
      <c r="P1421" s="332"/>
      <c r="Q1421" s="332"/>
      <c r="R1421" s="332"/>
      <c r="S1421" s="332"/>
      <c r="T1421" s="332"/>
      <c r="U1421" s="332"/>
      <c r="V1421" s="332"/>
      <c r="W1421" s="332"/>
      <c r="X1421" s="332"/>
      <c r="Y1421" s="332"/>
      <c r="Z1421" s="332"/>
      <c r="AA1421" s="332"/>
      <c r="AB1421" s="332"/>
      <c r="AC1421" s="332"/>
      <c r="AD1421" s="332"/>
      <c r="AE1421" s="332"/>
      <c r="AF1421" s="332"/>
      <c r="AG1421" s="332"/>
      <c r="AH1421" s="332"/>
      <c r="AI1421" s="332"/>
      <c r="AJ1421" s="332"/>
      <c r="AK1421" s="332"/>
      <c r="AL1421" s="332"/>
    </row>
    <row r="1422" spans="10:38" ht="12.75">
      <c r="J1422" s="332"/>
      <c r="K1422" s="332"/>
      <c r="L1422" s="332"/>
      <c r="M1422" s="332"/>
      <c r="N1422" s="332"/>
      <c r="O1422" s="332"/>
      <c r="P1422" s="332"/>
      <c r="Q1422" s="332"/>
      <c r="R1422" s="332"/>
      <c r="S1422" s="332"/>
      <c r="T1422" s="332"/>
      <c r="U1422" s="332"/>
      <c r="V1422" s="332"/>
      <c r="W1422" s="332"/>
      <c r="X1422" s="332"/>
      <c r="Y1422" s="332"/>
      <c r="Z1422" s="332"/>
      <c r="AA1422" s="332"/>
      <c r="AB1422" s="332"/>
      <c r="AC1422" s="332"/>
      <c r="AD1422" s="332"/>
      <c r="AE1422" s="332"/>
      <c r="AF1422" s="332"/>
      <c r="AG1422" s="332"/>
      <c r="AH1422" s="332"/>
      <c r="AI1422" s="332"/>
      <c r="AJ1422" s="332"/>
      <c r="AK1422" s="332"/>
      <c r="AL1422" s="332"/>
    </row>
    <row r="1423" spans="10:38" ht="12.75">
      <c r="J1423" s="332"/>
      <c r="K1423" s="332"/>
      <c r="L1423" s="332"/>
      <c r="M1423" s="332"/>
      <c r="N1423" s="332"/>
      <c r="O1423" s="332"/>
      <c r="P1423" s="332"/>
      <c r="Q1423" s="332"/>
      <c r="R1423" s="332"/>
      <c r="S1423" s="332"/>
      <c r="T1423" s="332"/>
      <c r="U1423" s="332"/>
      <c r="V1423" s="332"/>
      <c r="W1423" s="332"/>
      <c r="X1423" s="332"/>
      <c r="Y1423" s="332"/>
      <c r="Z1423" s="332"/>
      <c r="AA1423" s="332"/>
      <c r="AB1423" s="332"/>
      <c r="AC1423" s="332"/>
      <c r="AD1423" s="332"/>
      <c r="AE1423" s="332"/>
      <c r="AF1423" s="332"/>
      <c r="AG1423" s="332"/>
      <c r="AH1423" s="332"/>
      <c r="AI1423" s="332"/>
      <c r="AJ1423" s="332"/>
      <c r="AK1423" s="332"/>
      <c r="AL1423" s="332"/>
    </row>
    <row r="1424" spans="10:38" ht="12.75">
      <c r="J1424" s="332"/>
      <c r="K1424" s="332"/>
      <c r="L1424" s="332"/>
      <c r="M1424" s="332"/>
      <c r="N1424" s="332"/>
      <c r="O1424" s="332"/>
      <c r="P1424" s="332"/>
      <c r="Q1424" s="332"/>
      <c r="R1424" s="332"/>
      <c r="S1424" s="332"/>
      <c r="T1424" s="332"/>
      <c r="U1424" s="332"/>
      <c r="V1424" s="332"/>
      <c r="W1424" s="332"/>
      <c r="X1424" s="332"/>
      <c r="Y1424" s="332"/>
      <c r="Z1424" s="332"/>
      <c r="AA1424" s="332"/>
      <c r="AB1424" s="332"/>
      <c r="AC1424" s="332"/>
      <c r="AD1424" s="332"/>
      <c r="AE1424" s="332"/>
      <c r="AF1424" s="332"/>
      <c r="AG1424" s="332"/>
      <c r="AH1424" s="332"/>
      <c r="AI1424" s="332"/>
      <c r="AJ1424" s="332"/>
      <c r="AK1424" s="332"/>
      <c r="AL1424" s="332"/>
    </row>
    <row r="1425" spans="10:38" ht="12.75">
      <c r="J1425" s="332"/>
      <c r="K1425" s="332"/>
      <c r="L1425" s="332"/>
      <c r="M1425" s="332"/>
      <c r="N1425" s="332"/>
      <c r="O1425" s="332"/>
      <c r="P1425" s="332"/>
      <c r="Q1425" s="332"/>
      <c r="R1425" s="332"/>
      <c r="S1425" s="332"/>
      <c r="T1425" s="332"/>
      <c r="U1425" s="332"/>
      <c r="V1425" s="332"/>
      <c r="W1425" s="332"/>
      <c r="X1425" s="332"/>
      <c r="Y1425" s="332"/>
      <c r="Z1425" s="332"/>
      <c r="AA1425" s="332"/>
      <c r="AB1425" s="332"/>
      <c r="AC1425" s="332"/>
      <c r="AD1425" s="332"/>
      <c r="AE1425" s="332"/>
      <c r="AF1425" s="332"/>
      <c r="AG1425" s="332"/>
      <c r="AH1425" s="332"/>
      <c r="AI1425" s="332"/>
      <c r="AJ1425" s="332"/>
      <c r="AK1425" s="332"/>
      <c r="AL1425" s="332"/>
    </row>
    <row r="1426" spans="10:38" ht="12.75">
      <c r="J1426" s="332"/>
      <c r="K1426" s="332"/>
      <c r="L1426" s="332"/>
      <c r="M1426" s="332"/>
      <c r="N1426" s="332"/>
      <c r="O1426" s="332"/>
      <c r="P1426" s="332"/>
      <c r="Q1426" s="332"/>
      <c r="R1426" s="332"/>
      <c r="S1426" s="332"/>
      <c r="T1426" s="332"/>
      <c r="U1426" s="332"/>
      <c r="V1426" s="332"/>
      <c r="W1426" s="332"/>
      <c r="X1426" s="332"/>
      <c r="Y1426" s="332"/>
      <c r="Z1426" s="332"/>
      <c r="AA1426" s="332"/>
      <c r="AB1426" s="332"/>
      <c r="AC1426" s="332"/>
      <c r="AD1426" s="332"/>
      <c r="AE1426" s="332"/>
      <c r="AF1426" s="332"/>
      <c r="AG1426" s="332"/>
      <c r="AH1426" s="332"/>
      <c r="AI1426" s="332"/>
      <c r="AJ1426" s="332"/>
      <c r="AK1426" s="332"/>
      <c r="AL1426" s="332"/>
    </row>
    <row r="1427" spans="10:38" ht="12.75">
      <c r="J1427" s="332"/>
      <c r="K1427" s="332"/>
      <c r="L1427" s="332"/>
      <c r="M1427" s="332"/>
      <c r="N1427" s="332"/>
      <c r="O1427" s="332"/>
      <c r="P1427" s="332"/>
      <c r="Q1427" s="332"/>
      <c r="R1427" s="332"/>
      <c r="S1427" s="332"/>
      <c r="T1427" s="332"/>
      <c r="U1427" s="332"/>
      <c r="V1427" s="332"/>
      <c r="W1427" s="332"/>
      <c r="X1427" s="332"/>
      <c r="Y1427" s="332"/>
      <c r="Z1427" s="332"/>
      <c r="AA1427" s="332"/>
      <c r="AB1427" s="332"/>
      <c r="AC1427" s="332"/>
      <c r="AD1427" s="332"/>
      <c r="AE1427" s="332"/>
      <c r="AF1427" s="332"/>
      <c r="AG1427" s="332"/>
      <c r="AH1427" s="332"/>
      <c r="AI1427" s="332"/>
      <c r="AJ1427" s="332"/>
      <c r="AK1427" s="332"/>
      <c r="AL1427" s="332"/>
    </row>
    <row r="1428" spans="10:38" ht="12.75">
      <c r="J1428" s="332"/>
      <c r="K1428" s="332"/>
      <c r="L1428" s="332"/>
      <c r="M1428" s="332"/>
      <c r="N1428" s="332"/>
      <c r="O1428" s="332"/>
      <c r="P1428" s="332"/>
      <c r="Q1428" s="332"/>
      <c r="R1428" s="332"/>
      <c r="S1428" s="332"/>
      <c r="T1428" s="332"/>
      <c r="U1428" s="332"/>
      <c r="V1428" s="332"/>
      <c r="W1428" s="332"/>
      <c r="X1428" s="332"/>
      <c r="Y1428" s="332"/>
      <c r="Z1428" s="332"/>
      <c r="AA1428" s="332"/>
      <c r="AB1428" s="332"/>
      <c r="AC1428" s="332"/>
      <c r="AD1428" s="332"/>
      <c r="AE1428" s="332"/>
      <c r="AF1428" s="332"/>
      <c r="AG1428" s="332"/>
      <c r="AH1428" s="332"/>
      <c r="AI1428" s="332"/>
      <c r="AJ1428" s="332"/>
      <c r="AK1428" s="332"/>
      <c r="AL1428" s="332"/>
    </row>
    <row r="1429" spans="10:38" ht="12.75">
      <c r="J1429" s="332"/>
      <c r="K1429" s="332"/>
      <c r="L1429" s="332"/>
      <c r="M1429" s="332"/>
      <c r="N1429" s="332"/>
      <c r="O1429" s="332"/>
      <c r="P1429" s="332"/>
      <c r="Q1429" s="332"/>
      <c r="R1429" s="332"/>
      <c r="S1429" s="332"/>
      <c r="T1429" s="332"/>
      <c r="U1429" s="332"/>
      <c r="V1429" s="332"/>
      <c r="W1429" s="332"/>
      <c r="X1429" s="332"/>
      <c r="Y1429" s="332"/>
      <c r="Z1429" s="332"/>
      <c r="AA1429" s="332"/>
      <c r="AB1429" s="332"/>
      <c r="AC1429" s="332"/>
      <c r="AD1429" s="332"/>
      <c r="AE1429" s="332"/>
      <c r="AF1429" s="332"/>
      <c r="AG1429" s="332"/>
      <c r="AH1429" s="332"/>
      <c r="AI1429" s="332"/>
      <c r="AJ1429" s="332"/>
      <c r="AK1429" s="332"/>
      <c r="AL1429" s="332"/>
    </row>
    <row r="1430" spans="10:38" ht="12.75">
      <c r="J1430" s="332"/>
      <c r="K1430" s="332"/>
      <c r="L1430" s="332"/>
      <c r="M1430" s="332"/>
      <c r="N1430" s="332"/>
      <c r="O1430" s="332"/>
      <c r="P1430" s="332"/>
      <c r="Q1430" s="332"/>
      <c r="R1430" s="332"/>
      <c r="S1430" s="332"/>
      <c r="T1430" s="332"/>
      <c r="U1430" s="332"/>
      <c r="V1430" s="332"/>
      <c r="W1430" s="332"/>
      <c r="X1430" s="332"/>
      <c r="Y1430" s="332"/>
      <c r="Z1430" s="332"/>
      <c r="AA1430" s="332"/>
      <c r="AB1430" s="332"/>
      <c r="AC1430" s="332"/>
      <c r="AD1430" s="332"/>
      <c r="AE1430" s="332"/>
      <c r="AF1430" s="332"/>
      <c r="AG1430" s="332"/>
      <c r="AH1430" s="332"/>
      <c r="AI1430" s="332"/>
      <c r="AJ1430" s="332"/>
      <c r="AK1430" s="332"/>
      <c r="AL1430" s="332"/>
    </row>
    <row r="1431" spans="10:38" ht="12.75">
      <c r="J1431" s="332"/>
      <c r="K1431" s="332"/>
      <c r="L1431" s="332"/>
      <c r="M1431" s="332"/>
      <c r="N1431" s="332"/>
      <c r="O1431" s="332"/>
      <c r="P1431" s="332"/>
      <c r="Q1431" s="332"/>
      <c r="R1431" s="332"/>
      <c r="S1431" s="332"/>
      <c r="T1431" s="332"/>
      <c r="U1431" s="332"/>
      <c r="V1431" s="332"/>
      <c r="W1431" s="332"/>
      <c r="X1431" s="332"/>
      <c r="Y1431" s="332"/>
      <c r="Z1431" s="332"/>
      <c r="AA1431" s="332"/>
      <c r="AB1431" s="332"/>
      <c r="AC1431" s="332"/>
      <c r="AD1431" s="332"/>
      <c r="AE1431" s="332"/>
      <c r="AF1431" s="332"/>
      <c r="AG1431" s="332"/>
      <c r="AH1431" s="332"/>
      <c r="AI1431" s="332"/>
      <c r="AJ1431" s="332"/>
      <c r="AK1431" s="332"/>
      <c r="AL1431" s="332"/>
    </row>
    <row r="1432" spans="10:38" ht="12.75">
      <c r="J1432" s="332"/>
      <c r="K1432" s="332"/>
      <c r="L1432" s="332"/>
      <c r="M1432" s="332"/>
      <c r="N1432" s="332"/>
      <c r="O1432" s="332"/>
      <c r="P1432" s="332"/>
      <c r="Q1432" s="332"/>
      <c r="R1432" s="332"/>
      <c r="S1432" s="332"/>
      <c r="T1432" s="332"/>
      <c r="U1432" s="332"/>
      <c r="V1432" s="332"/>
      <c r="W1432" s="332"/>
      <c r="X1432" s="332"/>
      <c r="Y1432" s="332"/>
      <c r="Z1432" s="332"/>
      <c r="AA1432" s="332"/>
      <c r="AB1432" s="332"/>
      <c r="AC1432" s="332"/>
      <c r="AD1432" s="332"/>
      <c r="AE1432" s="332"/>
      <c r="AF1432" s="332"/>
      <c r="AG1432" s="332"/>
      <c r="AH1432" s="332"/>
      <c r="AI1432" s="332"/>
      <c r="AJ1432" s="332"/>
      <c r="AK1432" s="332"/>
      <c r="AL1432" s="332"/>
    </row>
    <row r="1433" spans="10:38" ht="12.75">
      <c r="J1433" s="332"/>
      <c r="K1433" s="332"/>
      <c r="L1433" s="332"/>
      <c r="M1433" s="332"/>
      <c r="N1433" s="332"/>
      <c r="O1433" s="332"/>
      <c r="P1433" s="332"/>
      <c r="Q1433" s="332"/>
      <c r="R1433" s="332"/>
      <c r="S1433" s="332"/>
      <c r="T1433" s="332"/>
      <c r="U1433" s="332"/>
      <c r="V1433" s="332"/>
      <c r="W1433" s="332"/>
      <c r="X1433" s="332"/>
      <c r="Y1433" s="332"/>
      <c r="Z1433" s="332"/>
      <c r="AA1433" s="332"/>
      <c r="AB1433" s="332"/>
      <c r="AC1433" s="332"/>
      <c r="AD1433" s="332"/>
      <c r="AE1433" s="332"/>
      <c r="AF1433" s="332"/>
      <c r="AG1433" s="332"/>
      <c r="AH1433" s="332"/>
      <c r="AI1433" s="332"/>
      <c r="AJ1433" s="332"/>
      <c r="AK1433" s="332"/>
      <c r="AL1433" s="332"/>
    </row>
    <row r="1434" spans="10:38" ht="12.75">
      <c r="J1434" s="332"/>
      <c r="K1434" s="332"/>
      <c r="L1434" s="332"/>
      <c r="M1434" s="332"/>
      <c r="N1434" s="332"/>
      <c r="O1434" s="332"/>
      <c r="P1434" s="332"/>
      <c r="Q1434" s="332"/>
      <c r="R1434" s="332"/>
      <c r="S1434" s="332"/>
      <c r="T1434" s="332"/>
      <c r="U1434" s="332"/>
      <c r="V1434" s="332"/>
      <c r="W1434" s="332"/>
      <c r="X1434" s="332"/>
      <c r="Y1434" s="332"/>
      <c r="Z1434" s="332"/>
      <c r="AA1434" s="332"/>
      <c r="AB1434" s="332"/>
      <c r="AC1434" s="332"/>
      <c r="AD1434" s="332"/>
      <c r="AE1434" s="332"/>
      <c r="AF1434" s="332"/>
      <c r="AG1434" s="332"/>
      <c r="AH1434" s="332"/>
      <c r="AI1434" s="332"/>
      <c r="AJ1434" s="332"/>
      <c r="AK1434" s="332"/>
      <c r="AL1434" s="332"/>
    </row>
    <row r="1435" spans="10:38" ht="12.75">
      <c r="J1435" s="332"/>
      <c r="K1435" s="332"/>
      <c r="L1435" s="332"/>
      <c r="M1435" s="332"/>
      <c r="N1435" s="332"/>
      <c r="O1435" s="332"/>
      <c r="P1435" s="332"/>
      <c r="Q1435" s="332"/>
      <c r="R1435" s="332"/>
      <c r="S1435" s="332"/>
      <c r="T1435" s="332"/>
      <c r="U1435" s="332"/>
      <c r="V1435" s="332"/>
      <c r="W1435" s="332"/>
      <c r="X1435" s="332"/>
      <c r="Y1435" s="332"/>
      <c r="Z1435" s="332"/>
      <c r="AA1435" s="332"/>
      <c r="AB1435" s="332"/>
      <c r="AC1435" s="332"/>
      <c r="AD1435" s="332"/>
      <c r="AE1435" s="332"/>
      <c r="AF1435" s="332"/>
      <c r="AG1435" s="332"/>
      <c r="AH1435" s="332"/>
      <c r="AI1435" s="332"/>
      <c r="AJ1435" s="332"/>
      <c r="AK1435" s="332"/>
      <c r="AL1435" s="332"/>
    </row>
    <row r="1436" spans="10:38" ht="12.75">
      <c r="J1436" s="332"/>
      <c r="K1436" s="332"/>
      <c r="L1436" s="332"/>
      <c r="M1436" s="332"/>
      <c r="N1436" s="332"/>
      <c r="O1436" s="332"/>
      <c r="P1436" s="332"/>
      <c r="Q1436" s="332"/>
      <c r="R1436" s="332"/>
      <c r="S1436" s="332"/>
      <c r="T1436" s="332"/>
      <c r="U1436" s="332"/>
      <c r="V1436" s="332"/>
      <c r="W1436" s="332"/>
      <c r="X1436" s="332"/>
      <c r="Y1436" s="332"/>
      <c r="Z1436" s="332"/>
      <c r="AA1436" s="332"/>
      <c r="AB1436" s="332"/>
      <c r="AC1436" s="332"/>
      <c r="AD1436" s="332"/>
      <c r="AE1436" s="332"/>
      <c r="AF1436" s="332"/>
      <c r="AG1436" s="332"/>
      <c r="AH1436" s="332"/>
      <c r="AI1436" s="332"/>
      <c r="AJ1436" s="332"/>
      <c r="AK1436" s="332"/>
      <c r="AL1436" s="332"/>
    </row>
    <row r="1437" spans="10:38" ht="12.75">
      <c r="J1437" s="332"/>
      <c r="K1437" s="332"/>
      <c r="L1437" s="332"/>
      <c r="M1437" s="332"/>
      <c r="N1437" s="332"/>
      <c r="O1437" s="332"/>
      <c r="P1437" s="332"/>
      <c r="Q1437" s="332"/>
      <c r="R1437" s="332"/>
      <c r="S1437" s="332"/>
      <c r="T1437" s="332"/>
      <c r="U1437" s="332"/>
      <c r="V1437" s="332"/>
      <c r="W1437" s="332"/>
      <c r="X1437" s="332"/>
      <c r="Y1437" s="332"/>
      <c r="Z1437" s="332"/>
      <c r="AA1437" s="332"/>
      <c r="AB1437" s="332"/>
      <c r="AC1437" s="332"/>
      <c r="AD1437" s="332"/>
      <c r="AE1437" s="332"/>
      <c r="AF1437" s="332"/>
      <c r="AG1437" s="332"/>
      <c r="AH1437" s="332"/>
      <c r="AI1437" s="332"/>
      <c r="AJ1437" s="332"/>
      <c r="AK1437" s="332"/>
      <c r="AL1437" s="332"/>
    </row>
    <row r="1438" spans="10:38" ht="12.75">
      <c r="J1438" s="332"/>
      <c r="K1438" s="332"/>
      <c r="L1438" s="332"/>
      <c r="M1438" s="332"/>
      <c r="N1438" s="332"/>
      <c r="O1438" s="332"/>
      <c r="P1438" s="332"/>
      <c r="Q1438" s="332"/>
      <c r="R1438" s="332"/>
      <c r="S1438" s="332"/>
      <c r="T1438" s="332"/>
      <c r="U1438" s="332"/>
      <c r="V1438" s="332"/>
      <c r="W1438" s="332"/>
      <c r="X1438" s="332"/>
      <c r="Y1438" s="332"/>
      <c r="Z1438" s="332"/>
      <c r="AA1438" s="332"/>
      <c r="AB1438" s="332"/>
      <c r="AC1438" s="332"/>
      <c r="AD1438" s="332"/>
      <c r="AE1438" s="332"/>
      <c r="AF1438" s="332"/>
      <c r="AG1438" s="332"/>
      <c r="AH1438" s="332"/>
      <c r="AI1438" s="332"/>
      <c r="AJ1438" s="332"/>
      <c r="AK1438" s="332"/>
      <c r="AL1438" s="332"/>
    </row>
    <row r="1439" spans="10:38" ht="12.75">
      <c r="J1439" s="332"/>
      <c r="K1439" s="332"/>
      <c r="L1439" s="332"/>
      <c r="M1439" s="332"/>
      <c r="N1439" s="332"/>
      <c r="O1439" s="332"/>
      <c r="P1439" s="332"/>
      <c r="Q1439" s="332"/>
      <c r="R1439" s="332"/>
      <c r="S1439" s="332"/>
      <c r="T1439" s="332"/>
      <c r="U1439" s="332"/>
      <c r="V1439" s="332"/>
      <c r="W1439" s="332"/>
      <c r="X1439" s="332"/>
      <c r="Y1439" s="332"/>
      <c r="Z1439" s="332"/>
      <c r="AA1439" s="332"/>
      <c r="AB1439" s="332"/>
      <c r="AC1439" s="332"/>
      <c r="AD1439" s="332"/>
      <c r="AE1439" s="332"/>
      <c r="AF1439" s="332"/>
      <c r="AG1439" s="332"/>
      <c r="AH1439" s="332"/>
      <c r="AI1439" s="332"/>
      <c r="AJ1439" s="332"/>
      <c r="AK1439" s="332"/>
      <c r="AL1439" s="332"/>
    </row>
    <row r="1440" spans="10:38" ht="12.75">
      <c r="J1440" s="332"/>
      <c r="K1440" s="332"/>
      <c r="L1440" s="332"/>
      <c r="M1440" s="332"/>
      <c r="N1440" s="332"/>
      <c r="O1440" s="332"/>
      <c r="P1440" s="332"/>
      <c r="Q1440" s="332"/>
      <c r="R1440" s="332"/>
      <c r="S1440" s="332"/>
      <c r="T1440" s="332"/>
      <c r="U1440" s="332"/>
      <c r="V1440" s="332"/>
      <c r="W1440" s="332"/>
      <c r="X1440" s="332"/>
      <c r="Y1440" s="332"/>
      <c r="Z1440" s="332"/>
      <c r="AA1440" s="332"/>
      <c r="AB1440" s="332"/>
      <c r="AC1440" s="332"/>
      <c r="AD1440" s="332"/>
      <c r="AE1440" s="332"/>
      <c r="AF1440" s="332"/>
      <c r="AG1440" s="332"/>
      <c r="AH1440" s="332"/>
      <c r="AI1440" s="332"/>
      <c r="AJ1440" s="332"/>
      <c r="AK1440" s="332"/>
      <c r="AL1440" s="332"/>
    </row>
    <row r="1441" spans="10:38" ht="12.75">
      <c r="J1441" s="332"/>
      <c r="K1441" s="332"/>
      <c r="L1441" s="332"/>
      <c r="M1441" s="332"/>
      <c r="N1441" s="332"/>
      <c r="O1441" s="332"/>
      <c r="P1441" s="332"/>
      <c r="Q1441" s="332"/>
      <c r="R1441" s="332"/>
      <c r="S1441" s="332"/>
      <c r="T1441" s="332"/>
      <c r="U1441" s="332"/>
      <c r="V1441" s="332"/>
      <c r="W1441" s="332"/>
      <c r="X1441" s="332"/>
      <c r="Y1441" s="332"/>
      <c r="Z1441" s="332"/>
      <c r="AA1441" s="332"/>
      <c r="AB1441" s="332"/>
      <c r="AC1441" s="332"/>
      <c r="AD1441" s="332"/>
      <c r="AE1441" s="332"/>
      <c r="AF1441" s="332"/>
      <c r="AG1441" s="332"/>
      <c r="AH1441" s="332"/>
      <c r="AI1441" s="332"/>
      <c r="AJ1441" s="332"/>
      <c r="AK1441" s="332"/>
      <c r="AL1441" s="332"/>
    </row>
    <row r="1442" spans="10:38" ht="12.75">
      <c r="J1442" s="332"/>
      <c r="K1442" s="332"/>
      <c r="L1442" s="332"/>
      <c r="M1442" s="332"/>
      <c r="N1442" s="332"/>
      <c r="O1442" s="332"/>
      <c r="P1442" s="332"/>
      <c r="Q1442" s="332"/>
      <c r="R1442" s="332"/>
      <c r="S1442" s="332"/>
      <c r="T1442" s="332"/>
      <c r="U1442" s="332"/>
      <c r="V1442" s="332"/>
      <c r="W1442" s="332"/>
      <c r="X1442" s="332"/>
      <c r="Y1442" s="332"/>
      <c r="Z1442" s="332"/>
      <c r="AA1442" s="332"/>
      <c r="AB1442" s="332"/>
      <c r="AC1442" s="332"/>
      <c r="AD1442" s="332"/>
      <c r="AE1442" s="332"/>
      <c r="AF1442" s="332"/>
      <c r="AG1442" s="332"/>
      <c r="AH1442" s="332"/>
      <c r="AI1442" s="332"/>
      <c r="AJ1442" s="332"/>
      <c r="AK1442" s="332"/>
      <c r="AL1442" s="332"/>
    </row>
    <row r="1443" spans="10:38" ht="12.75">
      <c r="J1443" s="332"/>
      <c r="K1443" s="332"/>
      <c r="L1443" s="332"/>
      <c r="M1443" s="332"/>
      <c r="N1443" s="332"/>
      <c r="O1443" s="332"/>
      <c r="P1443" s="332"/>
      <c r="Q1443" s="332"/>
      <c r="R1443" s="332"/>
      <c r="S1443" s="332"/>
      <c r="T1443" s="332"/>
      <c r="U1443" s="332"/>
      <c r="V1443" s="332"/>
      <c r="W1443" s="332"/>
      <c r="X1443" s="332"/>
      <c r="Y1443" s="332"/>
      <c r="Z1443" s="332"/>
      <c r="AA1443" s="332"/>
      <c r="AB1443" s="332"/>
      <c r="AC1443" s="332"/>
      <c r="AD1443" s="332"/>
      <c r="AE1443" s="332"/>
      <c r="AF1443" s="332"/>
      <c r="AG1443" s="332"/>
      <c r="AH1443" s="332"/>
      <c r="AI1443" s="332"/>
      <c r="AJ1443" s="332"/>
      <c r="AK1443" s="332"/>
      <c r="AL1443" s="332"/>
    </row>
    <row r="1444" spans="10:38" ht="12.75">
      <c r="J1444" s="332"/>
      <c r="K1444" s="332"/>
      <c r="L1444" s="332"/>
      <c r="M1444" s="332"/>
      <c r="N1444" s="332"/>
      <c r="O1444" s="332"/>
      <c r="P1444" s="332"/>
      <c r="Q1444" s="332"/>
      <c r="R1444" s="332"/>
      <c r="S1444" s="332"/>
      <c r="T1444" s="332"/>
      <c r="U1444" s="332"/>
      <c r="V1444" s="332"/>
      <c r="W1444" s="332"/>
      <c r="X1444" s="332"/>
      <c r="Y1444" s="332"/>
      <c r="Z1444" s="332"/>
      <c r="AA1444" s="332"/>
      <c r="AB1444" s="332"/>
      <c r="AC1444" s="332"/>
      <c r="AD1444" s="332"/>
      <c r="AE1444" s="332"/>
      <c r="AF1444" s="332"/>
      <c r="AG1444" s="332"/>
      <c r="AH1444" s="332"/>
      <c r="AI1444" s="332"/>
      <c r="AJ1444" s="332"/>
      <c r="AK1444" s="332"/>
      <c r="AL1444" s="332"/>
    </row>
    <row r="1445" spans="10:38" ht="12.75">
      <c r="J1445" s="332"/>
      <c r="K1445" s="332"/>
      <c r="L1445" s="332"/>
      <c r="M1445" s="332"/>
      <c r="N1445" s="332"/>
      <c r="O1445" s="332"/>
      <c r="P1445" s="332"/>
      <c r="Q1445" s="332"/>
      <c r="R1445" s="332"/>
      <c r="S1445" s="332"/>
      <c r="T1445" s="332"/>
      <c r="U1445" s="332"/>
      <c r="V1445" s="332"/>
      <c r="W1445" s="332"/>
      <c r="X1445" s="332"/>
      <c r="Y1445" s="332"/>
      <c r="Z1445" s="332"/>
      <c r="AA1445" s="332"/>
      <c r="AB1445" s="332"/>
      <c r="AC1445" s="332"/>
      <c r="AD1445" s="332"/>
      <c r="AE1445" s="332"/>
      <c r="AF1445" s="332"/>
      <c r="AG1445" s="332"/>
      <c r="AH1445" s="332"/>
      <c r="AI1445" s="332"/>
      <c r="AJ1445" s="332"/>
      <c r="AK1445" s="332"/>
      <c r="AL1445" s="332"/>
    </row>
  </sheetData>
  <sheetProtection password="C9CB" sheet="1" objects="1" scenarios="1"/>
  <printOptions/>
  <pageMargins left="0.75" right="0.75" top="1" bottom="1" header="0.5" footer="0.5"/>
  <pageSetup horizontalDpi="200" verticalDpi="200" orientation="portrait" r:id="rId1"/>
  <headerFooter alignWithMargins="0">
    <oddHeader xml:space="preserve">&amp;LInstructions for Family Living through Life Sharing
 </oddHeader>
    <oddFooter>&amp;CPage &amp;P of &amp;N&amp;R03/09/2006</oddFooter>
  </headerFooter>
  <rowBreaks count="4" manualBreakCount="4">
    <brk id="197" max="255" man="1"/>
    <brk id="414" max="255" man="1"/>
    <brk id="590" max="255" man="1"/>
    <brk id="7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Keystone Service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W. Felty</dc:creator>
  <cp:keywords/>
  <dc:description/>
  <cp:lastModifiedBy>Human Services</cp:lastModifiedBy>
  <cp:lastPrinted>2006-03-17T15:41:25Z</cp:lastPrinted>
  <dcterms:created xsi:type="dcterms:W3CDTF">2001-10-18T11:02:08Z</dcterms:created>
  <dcterms:modified xsi:type="dcterms:W3CDTF">2006-03-17T21:06:44Z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453422564</vt:i4>
  </property>
  <property fmtid="{D5CDD505-2E9C-101B-9397-08002B2CF9AE}" pid="3" name="_EmailSubject">
    <vt:lpwstr>Family Living through Life Sharing Spreadsheet</vt:lpwstr>
  </property>
  <property fmtid="{D5CDD505-2E9C-101B-9397-08002B2CF9AE}" pid="4" name="_AuthorEmail">
    <vt:lpwstr>smummert@state.pa.us</vt:lpwstr>
  </property>
  <property fmtid="{D5CDD505-2E9C-101B-9397-08002B2CF9AE}" pid="5" name="_AuthorEmailDisplayName">
    <vt:lpwstr>Mummert, Sandra</vt:lpwstr>
  </property>
  <property fmtid="{D5CDD505-2E9C-101B-9397-08002B2CF9AE}" pid="6" name="_PreviousAdHocReviewCycleID">
    <vt:i4>958213613</vt:i4>
  </property>
  <property fmtid="{D5CDD505-2E9C-101B-9397-08002B2CF9AE}" pid="7" name="display_urn:schemas-microsoft-com:office:office#Editor">
    <vt:lpwstr>System Account</vt:lpwstr>
  </property>
  <property fmtid="{D5CDD505-2E9C-101B-9397-08002B2CF9AE}" pid="8" name="xd_Signature">
    <vt:lpwstr/>
  </property>
  <property fmtid="{D5CDD505-2E9C-101B-9397-08002B2CF9AE}" pid="9" name="Order">
    <vt:lpwstr>70900.0000000000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display_urn:schemas-microsoft-com:office:office#Author">
    <vt:lpwstr>System Account</vt:lpwstr>
  </property>
  <property fmtid="{D5CDD505-2E9C-101B-9397-08002B2CF9AE}" pid="15" name="_dlc_Exempt">
    <vt:lpwstr/>
  </property>
  <property fmtid="{D5CDD505-2E9C-101B-9397-08002B2CF9AE}" pid="16" name="ContentTypeId">
    <vt:lpwstr>0x010100889C5CD66D6B5C4DB2AD5CE4AD94F22B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